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codeName="ThisWorkbook"/>
  <mc:AlternateContent xmlns:mc="http://schemas.openxmlformats.org/markup-compatibility/2006">
    <mc:Choice Requires="x15">
      <x15ac:absPath xmlns:x15ac="http://schemas.microsoft.com/office/spreadsheetml/2010/11/ac" url="https://michelingroup.sharepoint.com/sites/MichelinRelationsInvestisseurs_D2_ext/Shared Documents/01_Publications/2024/URD 2023/Rapport ESG/"/>
    </mc:Choice>
  </mc:AlternateContent>
  <xr:revisionPtr revIDLastSave="0" documentId="8_{C9168245-4CCC-48B0-BBF2-90BDA1ECF85D}" xr6:coauthVersionLast="47" xr6:coauthVersionMax="47" xr10:uidLastSave="{00000000-0000-0000-0000-000000000000}"/>
  <bookViews>
    <workbookView xWindow="-110" yWindow="-110" windowWidth="19420" windowHeight="10300" tabRatio="699" xr2:uid="{00000000-000D-0000-FFFF-FFFF00000000}"/>
  </bookViews>
  <sheets>
    <sheet name="RapportESG" sheetId="17" r:id="rId1"/>
    <sheet name="Reporting scope" sheetId="18" r:id="rId2"/>
  </sheets>
  <definedNames>
    <definedName name="_xlnm._FilterDatabase" localSheetId="0" hidden="1">RapportESG!$A$1:$K$386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49" i="17" l="1"/>
  <c r="J288" i="17"/>
</calcChain>
</file>

<file path=xl/sharedStrings.xml><?xml version="1.0" encoding="utf-8"?>
<sst xmlns="http://schemas.openxmlformats.org/spreadsheetml/2006/main" count="2769" uniqueCount="826">
  <si>
    <t>Chapter</t>
  </si>
  <si>
    <t>URD 2023</t>
  </si>
  <si>
    <t>Main GRI</t>
  </si>
  <si>
    <t>Nom de l'indicateur</t>
  </si>
  <si>
    <t>Indicator Name</t>
  </si>
  <si>
    <t>Unit</t>
  </si>
  <si>
    <t>E</t>
  </si>
  <si>
    <t>Environnement / Environment</t>
  </si>
  <si>
    <t>Indicateurs BSC / BSC KPIs</t>
  </si>
  <si>
    <t>4.1.1.1 a)</t>
  </si>
  <si>
    <t>305-1; 305-2</t>
  </si>
  <si>
    <r>
      <t>Emissions de CO</t>
    </r>
    <r>
      <rPr>
        <b/>
        <vertAlign val="subscript"/>
        <sz val="11"/>
        <color rgb="FF000000"/>
        <rFont val="Calibri"/>
        <family val="2"/>
        <scheme val="minor"/>
      </rPr>
      <t>2</t>
    </r>
    <r>
      <rPr>
        <b/>
        <sz val="11"/>
        <color rgb="FF000000"/>
        <rFont val="Calibri"/>
        <family val="2"/>
        <scheme val="minor"/>
      </rPr>
      <t xml:space="preserve"> direct (scope 1) et indirect (scope 2) en valeur absolue</t>
    </r>
  </si>
  <si>
    <r>
      <t>Direct (Scope 1) and indirect (Scope 2) CO</t>
    </r>
    <r>
      <rPr>
        <b/>
        <vertAlign val="subscript"/>
        <sz val="11"/>
        <color rgb="FF000000"/>
        <rFont val="Calibri"/>
        <family val="2"/>
      </rPr>
      <t>2</t>
    </r>
    <r>
      <rPr>
        <b/>
        <sz val="11"/>
        <color rgb="FF000000"/>
        <rFont val="Calibri"/>
        <family val="2"/>
      </rPr>
      <t xml:space="preserve"> emissions in absolute value</t>
    </r>
  </si>
  <si>
    <t>kt</t>
  </si>
  <si>
    <t>N/A</t>
  </si>
  <si>
    <t>4.1.1.1 b)</t>
  </si>
  <si>
    <t>3-3</t>
  </si>
  <si>
    <t>Amélioration de l'efficacité énergétique des produits/pneus (base 100 en 2020)</t>
  </si>
  <si>
    <t>Improvement in energy efficiency of products/tires (2020 base year)</t>
  </si>
  <si>
    <t>pt</t>
  </si>
  <si>
    <t>4.1.1.2 a)</t>
  </si>
  <si>
    <t>301-2</t>
  </si>
  <si>
    <t>Taux moyen de matériaux durables (TMD) qui rentrent dans la composition des pneus à l'échelle Groupe, calculée sur l'année n</t>
  </si>
  <si>
    <t>Sustainable materials rate (SMR) as an average percentage of tire mass</t>
  </si>
  <si>
    <t>%</t>
  </si>
  <si>
    <t>4.1.1.4 b)</t>
  </si>
  <si>
    <t>302-1; 303-3; 305-1; 305-2; 306-3</t>
  </si>
  <si>
    <r>
      <t>Industrial Michelin Environmental Performance : Evolution (base 100 en 2019) de l'indicateur composite des sites industriels reposant sur 5 composantes à pondération égale (consommation d'énergie, émissions de CO</t>
    </r>
    <r>
      <rPr>
        <b/>
        <vertAlign val="subscript"/>
        <sz val="11"/>
        <color rgb="FF000000"/>
        <rFont val="Calibri"/>
        <family val="2"/>
        <scheme val="minor"/>
      </rPr>
      <t>2</t>
    </r>
    <r>
      <rPr>
        <b/>
        <sz val="11"/>
        <color rgb="FF000000"/>
        <rFont val="Calibri"/>
        <family val="2"/>
        <scheme val="minor"/>
      </rPr>
      <t>, consommations de COV, Prélèvement d’eau pondéré du stress hydrique, quantité de déchets générés), et raportées à la production de finis et semi-finis</t>
    </r>
  </si>
  <si>
    <r>
      <t>Industrial Michelin Environmental Performance: Change in  the environmental industrial impact (2019 base year) through 5 programs, water withdrawals, generated waste, organic solvent consumption, energy consumption and CO</t>
    </r>
    <r>
      <rPr>
        <b/>
        <vertAlign val="subscript"/>
        <sz val="11"/>
        <color rgb="FF000000"/>
        <rFont val="Calibri"/>
        <family val="2"/>
      </rPr>
      <t>2</t>
    </r>
    <r>
      <rPr>
        <b/>
        <sz val="11"/>
        <color rgb="FF000000"/>
        <rFont val="Calibri"/>
        <family val="2"/>
      </rPr>
      <t xml:space="preserve"> emissions, expressed per tonne of semi-finished and finished product</t>
    </r>
  </si>
  <si>
    <t>nos opérations : indicateurs transverses / our operations: transversal KPIs</t>
  </si>
  <si>
    <t xml:space="preserve">305-3 </t>
  </si>
  <si>
    <r>
      <t>Emissions CO</t>
    </r>
    <r>
      <rPr>
        <vertAlign val="subscript"/>
        <sz val="11"/>
        <color rgb="FF000000"/>
        <rFont val="Calibri"/>
        <family val="2"/>
        <scheme val="minor"/>
      </rPr>
      <t>2</t>
    </r>
    <r>
      <rPr>
        <sz val="11"/>
        <color rgb="FF000000"/>
        <rFont val="Calibri"/>
        <family val="2"/>
        <scheme val="minor"/>
      </rPr>
      <t xml:space="preserve"> scope 3 essentiel</t>
    </r>
  </si>
  <si>
    <r>
      <t>CO</t>
    </r>
    <r>
      <rPr>
        <vertAlign val="subscript"/>
        <sz val="11"/>
        <color rgb="FF000000"/>
        <rFont val="Calibri"/>
        <family val="2"/>
      </rPr>
      <t>2</t>
    </r>
    <r>
      <rPr>
        <sz val="11"/>
        <color rgb="FF000000"/>
        <rFont val="Calibri"/>
        <family val="2"/>
      </rPr>
      <t xml:space="preserve"> emissions, Scope 3 core</t>
    </r>
  </si>
  <si>
    <t>Mt</t>
  </si>
  <si>
    <r>
      <t>Emissions CO</t>
    </r>
    <r>
      <rPr>
        <vertAlign val="subscript"/>
        <sz val="11"/>
        <color rgb="FF000000"/>
        <rFont val="Calibri"/>
        <family val="2"/>
        <scheme val="minor"/>
      </rPr>
      <t>2</t>
    </r>
    <r>
      <rPr>
        <sz val="11"/>
        <color rgb="FF000000"/>
        <rFont val="Calibri"/>
        <family val="2"/>
        <scheme val="minor"/>
      </rPr>
      <t xml:space="preserve"> scope 3 essentiel par catégorie</t>
    </r>
  </si>
  <si>
    <r>
      <t>CO</t>
    </r>
    <r>
      <rPr>
        <vertAlign val="subscript"/>
        <sz val="11"/>
        <color rgb="FF000000"/>
        <rFont val="Calibri"/>
        <family val="2"/>
      </rPr>
      <t>2</t>
    </r>
    <r>
      <rPr>
        <sz val="11"/>
        <color rgb="FF000000"/>
        <rFont val="Calibri"/>
        <family val="2"/>
      </rPr>
      <t xml:space="preserve"> emissions, Scope 3 core, by category</t>
    </r>
  </si>
  <si>
    <t>-</t>
  </si>
  <si>
    <t>Achats de produits et services</t>
  </si>
  <si>
    <t>Purchases of products and services</t>
  </si>
  <si>
    <t xml:space="preserve">Achats de biens d’équipement </t>
  </si>
  <si>
    <t>Purchases of capital goods</t>
  </si>
  <si>
    <t xml:space="preserve">Activités liées à la mise à disposition de l’énergie (combustibles, électricité) </t>
  </si>
  <si>
    <t>Activities related to the provision of energy (fuels, electricity)</t>
  </si>
  <si>
    <t xml:space="preserve">Transport et distribution amont </t>
  </si>
  <si>
    <t>Upstream transport and distribution</t>
  </si>
  <si>
    <t>Déchets générés dans les opérations</t>
  </si>
  <si>
    <t>Waste generated in operations</t>
  </si>
  <si>
    <t>Déplacements professionnels</t>
  </si>
  <si>
    <t>Business trips</t>
  </si>
  <si>
    <t>Trajets domicile - travail des employés</t>
  </si>
  <si>
    <t>Employee home-work journeys</t>
  </si>
  <si>
    <t>Leasing des actifs amont</t>
  </si>
  <si>
    <t>Leasing of upstream assets</t>
  </si>
  <si>
    <t>Transport et distribution aval</t>
  </si>
  <si>
    <t>Downstream transmission and distribution</t>
  </si>
  <si>
    <t>Traitements des pneus en fin de vie</t>
  </si>
  <si>
    <t>End-of-life tire treatments</t>
  </si>
  <si>
    <t>305-4</t>
  </si>
  <si>
    <t>Franchises</t>
  </si>
  <si>
    <t>305-5</t>
  </si>
  <si>
    <t xml:space="preserve">Investissements </t>
  </si>
  <si>
    <t xml:space="preserve">Investments </t>
  </si>
  <si>
    <t>305-3</t>
  </si>
  <si>
    <r>
      <t>Emissions CO</t>
    </r>
    <r>
      <rPr>
        <vertAlign val="subscript"/>
        <sz val="11"/>
        <color rgb="FF000000"/>
        <rFont val="Calibri"/>
        <family val="2"/>
        <scheme val="minor"/>
      </rPr>
      <t>2</t>
    </r>
    <r>
      <rPr>
        <sz val="11"/>
        <color rgb="FF000000"/>
        <rFont val="Calibri"/>
        <family val="2"/>
        <scheme val="minor"/>
      </rPr>
      <t xml:space="preserve"> scope 3 facultatif</t>
    </r>
  </si>
  <si>
    <r>
      <t>CO</t>
    </r>
    <r>
      <rPr>
        <vertAlign val="subscript"/>
        <sz val="11"/>
        <color rgb="FF000000"/>
        <rFont val="Calibri"/>
        <family val="2"/>
      </rPr>
      <t>2</t>
    </r>
    <r>
      <rPr>
        <sz val="11"/>
        <color rgb="FF000000"/>
        <rFont val="Calibri"/>
        <family val="2"/>
      </rPr>
      <t xml:space="preserve"> emissions, Scope 3 optional</t>
    </r>
  </si>
  <si>
    <t>nos opérations : énergie &amp; zéro émission nette / our operations : energy &amp; zero net emission</t>
  </si>
  <si>
    <r>
      <t>Emissions de CO</t>
    </r>
    <r>
      <rPr>
        <vertAlign val="subscript"/>
        <sz val="11"/>
        <color rgb="FF000000"/>
        <rFont val="Calibri"/>
        <family val="2"/>
        <scheme val="minor"/>
      </rPr>
      <t>2</t>
    </r>
    <r>
      <rPr>
        <sz val="11"/>
        <color rgb="FF000000"/>
        <rFont val="Calibri"/>
        <family val="2"/>
        <scheme val="minor"/>
      </rPr>
      <t xml:space="preserve"> des opérations de transport</t>
    </r>
  </si>
  <si>
    <r>
      <rPr>
        <sz val="11"/>
        <color rgb="FF000000"/>
        <rFont val="Calibri"/>
      </rPr>
      <t>CO</t>
    </r>
    <r>
      <rPr>
        <vertAlign val="subscript"/>
        <sz val="11"/>
        <color rgb="FF000000"/>
        <rFont val="Calibri"/>
      </rPr>
      <t>2</t>
    </r>
    <r>
      <rPr>
        <sz val="11"/>
        <color rgb="FF000000"/>
        <rFont val="Calibri"/>
      </rPr>
      <t xml:space="preserve"> emissions from logistics operations</t>
    </r>
  </si>
  <si>
    <r>
      <t>Variation des émissions de CO</t>
    </r>
    <r>
      <rPr>
        <vertAlign val="subscript"/>
        <sz val="11"/>
        <color rgb="FF000000"/>
        <rFont val="Calibri"/>
        <family val="2"/>
        <scheme val="minor"/>
      </rPr>
      <t>2</t>
    </r>
    <r>
      <rPr>
        <sz val="11"/>
        <color rgb="FF000000"/>
        <rFont val="Calibri"/>
        <family val="2"/>
        <scheme val="minor"/>
      </rPr>
      <t xml:space="preserve"> issues des opérations de transport vs 2018</t>
    </r>
  </si>
  <si>
    <r>
      <t>Change in CO</t>
    </r>
    <r>
      <rPr>
        <vertAlign val="subscript"/>
        <sz val="11"/>
        <color rgb="FF000000"/>
        <rFont val="Calibri"/>
        <family val="2"/>
      </rPr>
      <t>2</t>
    </r>
    <r>
      <rPr>
        <sz val="11"/>
        <color rgb="FF000000"/>
        <rFont val="Calibri"/>
        <family val="2"/>
      </rPr>
      <t xml:space="preserve"> emissions from logistic operations vs 2018</t>
    </r>
  </si>
  <si>
    <t>Montant total investi dans les crédits carbone socialement responsables (tout fonds carbone confondus) depuis le début (cumul sur plusieurs années)</t>
  </si>
  <si>
    <r>
      <t>Total cumulative</t>
    </r>
    <r>
      <rPr>
        <sz val="11"/>
        <color rgb="FF000000"/>
        <rFont val="Calibri"/>
        <family val="2"/>
      </rPr>
      <t xml:space="preserve"> investments in socially responsible carbon credits</t>
    </r>
  </si>
  <si>
    <t>M€</t>
  </si>
  <si>
    <t>4,3</t>
  </si>
  <si>
    <t>4,8</t>
  </si>
  <si>
    <t>5,5</t>
  </si>
  <si>
    <t>5,96</t>
  </si>
  <si>
    <t>Nombre de fonds carbone dans lesquels Michelin a investi depuis 2014</t>
  </si>
  <si>
    <t>Number of carbon funds in which Michelin has invested since 2014</t>
  </si>
  <si>
    <t>nb</t>
  </si>
  <si>
    <t xml:space="preserve">302-1 </t>
  </si>
  <si>
    <t>Consommation énergétique en valeur absolue</t>
  </si>
  <si>
    <t>Energy use in absolute value</t>
  </si>
  <si>
    <r>
      <t>10</t>
    </r>
    <r>
      <rPr>
        <vertAlign val="superscript"/>
        <sz val="11"/>
        <color rgb="FF000000"/>
        <rFont val="Calibri"/>
        <family val="2"/>
      </rPr>
      <t>3</t>
    </r>
    <r>
      <rPr>
        <sz val="11"/>
        <color rgb="FF000000"/>
        <rFont val="Calibri"/>
        <family val="2"/>
        <charset val="1"/>
      </rPr>
      <t xml:space="preserve"> GJ</t>
    </r>
  </si>
  <si>
    <t>201-2</t>
  </si>
  <si>
    <t>Montant des investissements réalisés pour soutenir la démarche d'amélioration de l’efficacité énergétique</t>
  </si>
  <si>
    <t>Total spending on the energy efficiency policy</t>
  </si>
  <si>
    <t>4.1.1.4 c)</t>
  </si>
  <si>
    <t>302-1</t>
  </si>
  <si>
    <t xml:space="preserve">Part du mix énergétique consommé par Michelin provenant d'énergies renouvelables </t>
  </si>
  <si>
    <t xml:space="preserve">Percentage of renewable energy in the Group's total energy mix </t>
  </si>
  <si>
    <t>Emissions évitées par les installations d'énergie renouvelable</t>
  </si>
  <si>
    <t>Emissions avoided by on-site renewable energy installations</t>
  </si>
  <si>
    <t>t</t>
  </si>
  <si>
    <t>Emissions évitées par l'achat d'életricité garantie d'origine renouvelable</t>
  </si>
  <si>
    <t>Emissions avoided by purchasing electricity with guarantees of origin</t>
  </si>
  <si>
    <t>nos opérations. dont impact environnemental des achats / Our operations. including environmental impact of procurement</t>
  </si>
  <si>
    <t>308-2</t>
  </si>
  <si>
    <t>Nombre de fournisseurs de matières premières du groupe interrogés par le CDP</t>
  </si>
  <si>
    <t>Number of raw material suppliers asked to submit data to CDP survey</t>
  </si>
  <si>
    <t>Taux de fournisseurs de matières premières contactés par le CDP ayant accepté de répondre à leur questionnaire</t>
  </si>
  <si>
    <t>CDP response rate for raw material suppliers</t>
  </si>
  <si>
    <t>Taux des émissions de gaz à effet de serre lié aux achats de biens et de services représenté par les fournisseurs qui ont répondu au CDP</t>
  </si>
  <si>
    <t>Percentage of total greenhouse gases emissions related to goods and services purchasing covered by CDP responding suppliers</t>
  </si>
  <si>
    <t>Taux de fournisseurs interrogés par le CDP ayant obtenu un score supérieur ou égale à B- (CDP Supply chain)</t>
  </si>
  <si>
    <t>Percentage of suppliers surveyed who scored above B- (CDP Supply Chain)</t>
  </si>
  <si>
    <t xml:space="preserve">Taux des émissions des achats de biens et de services venant de fournisseurs ayant des cibles « science-based » </t>
  </si>
  <si>
    <t>Percentage of total greenhouse gases emissions related to goods and services purchasing covered by CDP suppliers with targets  « science-based »</t>
  </si>
  <si>
    <t>nos opérations : biodiversité / our operations: biodiversity</t>
  </si>
  <si>
    <t>4.1.1.3 b)</t>
  </si>
  <si>
    <t xml:space="preserve">Taux de caoutchouc naturel utilisé par le groupe évalué sans déforestation </t>
  </si>
  <si>
    <t xml:space="preserve">Percentage of rubber used by the group assessed as deforestaion free </t>
  </si>
  <si>
    <t>4.1.1.3.d)</t>
  </si>
  <si>
    <t>304-1</t>
  </si>
  <si>
    <t>Nombre de zones protégées se trouvant dans un rayon de 5km d'un site de production ou d'un institut de recherche du groupe</t>
  </si>
  <si>
    <r>
      <t>Number of protected areas within a 5 km</t>
    </r>
    <r>
      <rPr>
        <sz val="11"/>
        <color rgb="FF000000"/>
        <rFont val="Calibri"/>
        <family val="2"/>
      </rPr>
      <t xml:space="preserve"> radius of </t>
    </r>
    <r>
      <rPr>
        <sz val="11"/>
        <color rgb="FF000000"/>
        <rFont val="Calibri"/>
        <family val="2"/>
      </rPr>
      <t>one of the G</t>
    </r>
    <r>
      <rPr>
        <sz val="11"/>
        <color rgb="FF000000"/>
        <rFont val="Calibri"/>
        <family val="2"/>
      </rPr>
      <t xml:space="preserve">roup's production plants </t>
    </r>
    <r>
      <rPr>
        <sz val="11"/>
        <color rgb="FF000000"/>
        <rFont val="Calibri"/>
        <family val="2"/>
      </rPr>
      <t>or</t>
    </r>
    <r>
      <rPr>
        <sz val="11"/>
        <color rgb="FF000000"/>
        <rFont val="Calibri"/>
        <family val="2"/>
      </rPr>
      <t xml:space="preserve"> research facilities </t>
    </r>
  </si>
  <si>
    <t>Surface représentée par les 28 sites situés à moins de 1km d'au moins une zone protégée</t>
  </si>
  <si>
    <r>
      <t>Surface area of the 28 facilities located less than 1 km</t>
    </r>
    <r>
      <rPr>
        <sz val="11"/>
        <color rgb="FF000000"/>
        <rFont val="Calibri"/>
        <family val="2"/>
      </rPr>
      <t xml:space="preserve"> from one or more protected areas</t>
    </r>
  </si>
  <si>
    <t>Ha</t>
  </si>
  <si>
    <t>Nombre de sites se situant à moins de 1km d'au moins une zone protégée</t>
  </si>
  <si>
    <r>
      <t>Number of facilities located less than 1 km</t>
    </r>
    <r>
      <rPr>
        <sz val="11"/>
        <color rgb="FF000000"/>
        <rFont val="Calibri"/>
        <family val="2"/>
      </rPr>
      <t xml:space="preserve"> from at least one protected area</t>
    </r>
  </si>
  <si>
    <t>304-2</t>
  </si>
  <si>
    <t>Nombre de sites ayant un plan de gestion biodiversité</t>
  </si>
  <si>
    <t>Number of plants with a biodiversity management plan</t>
  </si>
  <si>
    <t>Nos opérations. composantes i-MEP et valorisation des externalités / Our operations. i-MEP components and cost of externalities</t>
  </si>
  <si>
    <t>4.1.1.1</t>
  </si>
  <si>
    <r>
      <t>Emissions de CO</t>
    </r>
    <r>
      <rPr>
        <vertAlign val="subscript"/>
        <sz val="11"/>
        <color rgb="FF000000"/>
        <rFont val="Calibri"/>
        <family val="2"/>
        <scheme val="minor"/>
      </rPr>
      <t>2</t>
    </r>
    <r>
      <rPr>
        <sz val="11"/>
        <color rgb="FF000000"/>
        <rFont val="Calibri"/>
        <family val="2"/>
        <scheme val="minor"/>
      </rPr>
      <t xml:space="preserve"> (scope 3) sur l'année n en valeur absolue</t>
    </r>
  </si>
  <si>
    <r>
      <t>Scope 3 CO</t>
    </r>
    <r>
      <rPr>
        <vertAlign val="subscript"/>
        <sz val="11"/>
        <color rgb="FF000000"/>
        <rFont val="Calibri"/>
        <family val="2"/>
      </rPr>
      <t>2</t>
    </r>
    <r>
      <rPr>
        <sz val="11"/>
        <color rgb="FF000000"/>
        <rFont val="Calibri"/>
        <family val="2"/>
      </rPr>
      <t xml:space="preserve"> emissions</t>
    </r>
  </si>
  <si>
    <t>Gt</t>
  </si>
  <si>
    <r>
      <rPr>
        <sz val="11"/>
        <color rgb="FF000000"/>
        <rFont val="Calibri"/>
        <scheme val="minor"/>
      </rPr>
      <t>Evolution des émissions de CO</t>
    </r>
    <r>
      <rPr>
        <vertAlign val="subscript"/>
        <sz val="11"/>
        <color rgb="FF000000"/>
        <rFont val="Calibri"/>
        <scheme val="minor"/>
      </rPr>
      <t>2</t>
    </r>
    <r>
      <rPr>
        <sz val="11"/>
        <color rgb="FF000000"/>
        <rFont val="Calibri"/>
        <scheme val="minor"/>
      </rPr>
      <t xml:space="preserve"> (scope 1 et 2) des sites industriels (base 100 en 2019)</t>
    </r>
  </si>
  <si>
    <r>
      <rPr>
        <sz val="11"/>
        <color rgb="FF000000"/>
        <rFont val="Calibri"/>
      </rPr>
      <t>Evolution of CO</t>
    </r>
    <r>
      <rPr>
        <vertAlign val="subscript"/>
        <sz val="11"/>
        <color rgb="FF000000"/>
        <rFont val="Calibri"/>
      </rPr>
      <t>2</t>
    </r>
    <r>
      <rPr>
        <sz val="11"/>
        <color rgb="FF000000"/>
        <rFont val="Calibri"/>
      </rPr>
      <t xml:space="preserve"> emissions (scope 1 and 2) from industrial sites (2019 base year)</t>
    </r>
  </si>
  <si>
    <t xml:space="preserve"> Evolution des tonnes de  CO2 scope 3, énergie amont en valeur absolue (base 100 en 2018)</t>
  </si>
  <si>
    <t>Evolution of CO2 tons (scope 3) upstream energy, in absolute value (2018 base year)</t>
  </si>
  <si>
    <r>
      <t>Energie amont de CO</t>
    </r>
    <r>
      <rPr>
        <vertAlign val="subscript"/>
        <sz val="11"/>
        <color rgb="FF000000"/>
        <rFont val="Calibri"/>
        <family val="2"/>
        <scheme val="minor"/>
      </rPr>
      <t>2</t>
    </r>
    <r>
      <rPr>
        <sz val="11"/>
        <color rgb="FF000000"/>
        <rFont val="Calibri"/>
        <family val="2"/>
        <scheme val="minor"/>
      </rPr>
      <t xml:space="preserve"> (scope 3) en valeur absolue</t>
    </r>
  </si>
  <si>
    <r>
      <t>Upstream CO</t>
    </r>
    <r>
      <rPr>
        <vertAlign val="subscript"/>
        <sz val="11"/>
        <color rgb="FF000000"/>
        <rFont val="Calibri"/>
        <family val="2"/>
      </rPr>
      <t>2</t>
    </r>
    <r>
      <rPr>
        <sz val="11"/>
        <color rgb="FF000000"/>
        <rFont val="Calibri"/>
        <family val="2"/>
      </rPr>
      <t xml:space="preserve"> energy (scope 3) in absolute value</t>
    </r>
  </si>
  <si>
    <r>
      <t>Industrial Michelin Environmental Performance : Evolution (base 100 en 2019) de l'indicateur composite des sites industriels reposant sur 5 composantes à pondération égale (consommation d'énergie, émissions de CO</t>
    </r>
    <r>
      <rPr>
        <b/>
        <vertAlign val="subscript"/>
        <sz val="11"/>
        <color rgb="FF000000"/>
        <rFont val="Calibri"/>
        <family val="2"/>
        <scheme val="minor"/>
      </rPr>
      <t>2</t>
    </r>
    <r>
      <rPr>
        <b/>
        <sz val="11"/>
        <color rgb="FF000000"/>
        <rFont val="Calibri"/>
        <family val="2"/>
        <scheme val="minor"/>
      </rPr>
      <t>, consommations de COV, Prélèvement d’eau pondéré du stress hydrique, quantité de déchets générés) et raportées à la production de finis et semi-finis</t>
    </r>
  </si>
  <si>
    <r>
      <t>Industrial Michelin Environmental Performance: Change in the environmental industrial impact (2019 base year) through 5 programs, water withdrawals, waste generated, organic solvent consumption, energy consumption and CO</t>
    </r>
    <r>
      <rPr>
        <b/>
        <vertAlign val="subscript"/>
        <sz val="11"/>
        <color rgb="FF000000"/>
        <rFont val="Calibri"/>
        <family val="2"/>
      </rPr>
      <t>2</t>
    </r>
    <r>
      <rPr>
        <b/>
        <sz val="11"/>
        <color rgb="FF000000"/>
        <rFont val="Calibri"/>
        <family val="2"/>
      </rPr>
      <t xml:space="preserve"> emission, expressed per tonne of semi-finished and finished product</t>
    </r>
  </si>
  <si>
    <t>302-3</t>
  </si>
  <si>
    <t>Intensité de la consommation energétique (par tonne de produits finis et semi-finis)</t>
  </si>
  <si>
    <t>Intensity of energy use (per ton of finished and semi-finished products)</t>
  </si>
  <si>
    <t>GJ</t>
  </si>
  <si>
    <t>305-1</t>
  </si>
  <si>
    <r>
      <t>Emissions de CO</t>
    </r>
    <r>
      <rPr>
        <vertAlign val="subscript"/>
        <sz val="11"/>
        <color rgb="FF000000"/>
        <rFont val="Calibri"/>
        <family val="2"/>
      </rPr>
      <t>2</t>
    </r>
    <r>
      <rPr>
        <sz val="11"/>
        <color rgb="FF000000"/>
        <rFont val="Calibri"/>
        <family val="2"/>
      </rPr>
      <t xml:space="preserve"> direct (scope 1)</t>
    </r>
  </si>
  <si>
    <r>
      <t>Direct CO</t>
    </r>
    <r>
      <rPr>
        <vertAlign val="subscript"/>
        <sz val="11"/>
        <color rgb="FF000000"/>
        <rFont val="Calibri"/>
        <family val="2"/>
      </rPr>
      <t>2</t>
    </r>
    <r>
      <rPr>
        <sz val="11"/>
        <color rgb="FF000000"/>
        <rFont val="Calibri"/>
        <family val="2"/>
      </rPr>
      <t xml:space="preserve"> emissions (Scope 1)</t>
    </r>
  </si>
  <si>
    <t>305-2</t>
  </si>
  <si>
    <r>
      <t>Emissions de CO</t>
    </r>
    <r>
      <rPr>
        <vertAlign val="subscript"/>
        <sz val="11"/>
        <color rgb="FF000000"/>
        <rFont val="Calibri"/>
        <family val="2"/>
      </rPr>
      <t>2</t>
    </r>
    <r>
      <rPr>
        <sz val="11"/>
        <color rgb="FF000000"/>
        <rFont val="Calibri"/>
        <family val="2"/>
      </rPr>
      <t xml:space="preserve"> indirect (scope 2)</t>
    </r>
  </si>
  <si>
    <r>
      <t>Indirect CO</t>
    </r>
    <r>
      <rPr>
        <vertAlign val="subscript"/>
        <sz val="11"/>
        <color rgb="FF000000"/>
        <rFont val="Calibri"/>
        <family val="2"/>
      </rPr>
      <t>2</t>
    </r>
    <r>
      <rPr>
        <sz val="11"/>
        <color rgb="FF000000"/>
        <rFont val="Calibri"/>
        <family val="2"/>
      </rPr>
      <t xml:space="preserve">  emissions (Scope 2)</t>
    </r>
  </si>
  <si>
    <r>
      <t>Intensité des Emissions de CO</t>
    </r>
    <r>
      <rPr>
        <vertAlign val="subscript"/>
        <sz val="11"/>
        <color rgb="FF000000"/>
        <rFont val="Calibri"/>
        <family val="2"/>
        <scheme val="minor"/>
      </rPr>
      <t>2</t>
    </r>
    <r>
      <rPr>
        <sz val="11"/>
        <color rgb="FF000000"/>
        <rFont val="Calibri"/>
        <family val="2"/>
        <scheme val="minor"/>
      </rPr>
      <t xml:space="preserve"> direct (scope 1) et indirect (scope 2) (par tonne de produits finis et semi-finis)</t>
    </r>
  </si>
  <si>
    <r>
      <t>Intensity of direct (Scope 1) and indirect (Scope 2) CO</t>
    </r>
    <r>
      <rPr>
        <vertAlign val="subscript"/>
        <sz val="11"/>
        <color rgb="FF000000"/>
        <rFont val="Calibri"/>
        <family val="2"/>
      </rPr>
      <t>2</t>
    </r>
    <r>
      <rPr>
        <sz val="11"/>
        <color rgb="FF000000"/>
        <rFont val="Calibri"/>
        <family val="2"/>
      </rPr>
      <t xml:space="preserve"> emissions (per tonne of semi-finished and finished product)</t>
    </r>
  </si>
  <si>
    <t>301-1</t>
  </si>
  <si>
    <t>Consommation solvant organique sur l'année n</t>
  </si>
  <si>
    <t>Organic solvent use</t>
  </si>
  <si>
    <t>305-7</t>
  </si>
  <si>
    <t>Intensité de consommation de solvants organiques volatiles (par tonne de produits finis et semi-finis)</t>
  </si>
  <si>
    <t>Organic solvent use intensity (per tonne of semi-finished and finished product)</t>
  </si>
  <si>
    <t>kg</t>
  </si>
  <si>
    <t>303-3</t>
  </si>
  <si>
    <t>Prélèvements en eau pondéré par le coefficient de stress hydrique</t>
  </si>
  <si>
    <t>Water withdrawal weighted with water stress coefficient</t>
  </si>
  <si>
    <r>
      <t>m</t>
    </r>
    <r>
      <rPr>
        <vertAlign val="superscript"/>
        <sz val="11"/>
        <color rgb="FF000000"/>
        <rFont val="Calibri"/>
        <family val="2"/>
      </rPr>
      <t>3</t>
    </r>
  </si>
  <si>
    <t>Intensité des prélèvements en eau (par tonne de produits finis et semi-finis) pondéré par le coefficient de stress hydrique</t>
  </si>
  <si>
    <t>Water withdrawal intensity (per tonne of semi-finished and finished product) with water stress coefficient</t>
  </si>
  <si>
    <t>306-3</t>
  </si>
  <si>
    <t>Quantité de déchets générés sur l'année n en valeur absolue</t>
  </si>
  <si>
    <t>Waste production</t>
  </si>
  <si>
    <t>Intensité de génération de déchets (par tonne de produits finis et semi-finis)</t>
  </si>
  <si>
    <r>
      <t>Waste production intensity (per tonne of semi-finished and finished product</t>
    </r>
    <r>
      <rPr>
        <sz val="11"/>
        <color rgb="FF000000"/>
        <rFont val="Calibri"/>
        <family val="2"/>
      </rPr>
      <t>)</t>
    </r>
  </si>
  <si>
    <r>
      <t>Contribution de Michelin aux émissions de CO</t>
    </r>
    <r>
      <rPr>
        <vertAlign val="subscript"/>
        <sz val="11"/>
        <color rgb="FF000000"/>
        <rFont val="Calibri"/>
        <family val="2"/>
        <scheme val="minor"/>
      </rPr>
      <t>2</t>
    </r>
    <r>
      <rPr>
        <sz val="11"/>
        <color rgb="FF000000"/>
        <rFont val="Calibri"/>
        <family val="2"/>
        <scheme val="minor"/>
      </rPr>
      <t xml:space="preserve"> évitées</t>
    </r>
  </si>
  <si>
    <r>
      <t>Michelin contribution to avoided CO</t>
    </r>
    <r>
      <rPr>
        <vertAlign val="subscript"/>
        <sz val="11"/>
        <color rgb="FF000000"/>
        <rFont val="Calibri"/>
        <family val="2"/>
      </rPr>
      <t>2</t>
    </r>
    <r>
      <rPr>
        <sz val="11"/>
        <color rgb="FF000000"/>
        <rFont val="Calibri"/>
        <family val="2"/>
      </rPr>
      <t xml:space="preserve"> emissions</t>
    </r>
  </si>
  <si>
    <t>Emissions de dioxyde de soufre (par tonne de produits finis et semi-finis)</t>
  </si>
  <si>
    <t>Sulfur dioxide emissions (per tonne of semi-finished and finished product)</t>
  </si>
  <si>
    <t>Emissions de dioxyde d'azote (par tonne de produits finis et semi-finis)</t>
  </si>
  <si>
    <r>
      <t>Nitrogen dioxide emissions (per tonne of semi-finished and finished product</t>
    </r>
    <r>
      <rPr>
        <sz val="11"/>
        <color rgb="FF000000"/>
        <rFont val="Calibri"/>
        <family val="2"/>
      </rPr>
      <t>)</t>
    </r>
  </si>
  <si>
    <t>Déchets dangereux générés (par tonne de produits finis et semi-finis)</t>
  </si>
  <si>
    <r>
      <t>Hazardous</t>
    </r>
    <r>
      <rPr>
        <sz val="11"/>
        <color rgb="FF000000"/>
        <rFont val="Calibri"/>
        <family val="2"/>
      </rPr>
      <t xml:space="preserve"> waste generated (</t>
    </r>
    <r>
      <rPr>
        <sz val="11"/>
        <color rgb="FF000000"/>
        <rFont val="Calibri"/>
        <family val="2"/>
      </rPr>
      <t>per tonne of semi-finished and finished product</t>
    </r>
    <r>
      <rPr>
        <sz val="11"/>
        <color rgb="FF000000"/>
        <rFont val="Calibri"/>
        <family val="2"/>
      </rPr>
      <t>)</t>
    </r>
  </si>
  <si>
    <t>4.1.1.4 a)</t>
  </si>
  <si>
    <t>Somme des dépenses liées à la réduction de l'impact environnemental</t>
  </si>
  <si>
    <t>Total spending for reducing environmental impact</t>
  </si>
  <si>
    <t>k€</t>
  </si>
  <si>
    <t>Montant total des provisions pour risque environnemental</t>
  </si>
  <si>
    <t>Total provisions for environmental risks</t>
  </si>
  <si>
    <t xml:space="preserve">Champ d'application du rapport </t>
  </si>
  <si>
    <t>Taux de sites de production certifiés ISO 14001</t>
  </si>
  <si>
    <r>
      <t>Percentage of ISO 14001-</t>
    </r>
    <r>
      <rPr>
        <sz val="11"/>
        <color rgb="FF000000"/>
        <rFont val="Calibri"/>
        <family val="2"/>
      </rPr>
      <t>certified production plants</t>
    </r>
  </si>
  <si>
    <t>S</t>
  </si>
  <si>
    <t>403-1</t>
  </si>
  <si>
    <t>Nombre de sites de productions certifiés ISO 45001</t>
  </si>
  <si>
    <r>
      <t>Number of ISO 45001-</t>
    </r>
    <r>
      <rPr>
        <sz val="11"/>
        <color rgb="FF000000"/>
        <rFont val="Calibri"/>
        <family val="2"/>
      </rPr>
      <t>certified production plants</t>
    </r>
  </si>
  <si>
    <t>302-4</t>
  </si>
  <si>
    <t>Nombre de sites de productions certifiés ISO 50001</t>
  </si>
  <si>
    <r>
      <t>Number of ISO 50001-</t>
    </r>
    <r>
      <rPr>
        <sz val="11"/>
        <color rgb="FF000000"/>
        <rFont val="Calibri"/>
        <family val="2"/>
      </rPr>
      <t>certified production plants</t>
    </r>
  </si>
  <si>
    <t>Taux de pneus produits dans des sites certifiés ISO 14001</t>
  </si>
  <si>
    <t>Percentage of tire volumes produced at  ISO 14001-certified plants</t>
  </si>
  <si>
    <t>Valorisation des émissions / Emissions Cost</t>
  </si>
  <si>
    <t>4.1.1.6</t>
  </si>
  <si>
    <r>
      <t>Valorisation des émissions CO</t>
    </r>
    <r>
      <rPr>
        <vertAlign val="subscript"/>
        <sz val="11"/>
        <color rgb="FF000000"/>
        <rFont val="Calibri"/>
        <family val="2"/>
        <scheme val="minor"/>
      </rPr>
      <t>2</t>
    </r>
    <r>
      <rPr>
        <sz val="11"/>
        <color rgb="FF000000"/>
        <rFont val="Calibri"/>
        <family val="2"/>
        <scheme val="minor"/>
      </rPr>
      <t xml:space="preserve"> directes et indirectes (scope 1 et 2) à 120€/t</t>
    </r>
  </si>
  <si>
    <r>
      <t>Direct and indirect (Scopes 1 and 2) CO</t>
    </r>
    <r>
      <rPr>
        <vertAlign val="subscript"/>
        <sz val="11"/>
        <color rgb="FF000000"/>
        <rFont val="Calibri"/>
        <family val="2"/>
      </rPr>
      <t>2</t>
    </r>
    <r>
      <rPr>
        <sz val="11"/>
        <color rgb="FF000000"/>
        <rFont val="Calibri"/>
        <family val="2"/>
      </rPr>
      <t xml:space="preserve"> emissions cost at €120/t</t>
    </r>
  </si>
  <si>
    <r>
      <t>Valorisation des émissions CO</t>
    </r>
    <r>
      <rPr>
        <vertAlign val="subscript"/>
        <sz val="11"/>
        <color rgb="FF000000"/>
        <rFont val="Calibri"/>
        <family val="2"/>
        <scheme val="minor"/>
      </rPr>
      <t>2</t>
    </r>
    <r>
      <rPr>
        <sz val="11"/>
        <color rgb="FF000000"/>
        <rFont val="Calibri"/>
        <family val="2"/>
        <scheme val="minor"/>
      </rPr>
      <t xml:space="preserve"> scope 3 transport et logistique amont et aval à 120 €/t</t>
    </r>
  </si>
  <si>
    <r>
      <t>Scope 3 transportation and logistics upstream and downstream CO</t>
    </r>
    <r>
      <rPr>
        <vertAlign val="subscript"/>
        <sz val="11"/>
        <color rgb="FF000000"/>
        <rFont val="Calibri"/>
        <family val="2"/>
      </rPr>
      <t>2</t>
    </r>
    <r>
      <rPr>
        <sz val="11"/>
        <color rgb="FF000000"/>
        <rFont val="Calibri"/>
        <family val="2"/>
      </rPr>
      <t xml:space="preserve"> emissions cost at €120/t</t>
    </r>
  </si>
  <si>
    <t>Valorisation des émissions COV à 2100 €/t</t>
  </si>
  <si>
    <t>Cost of VOC emissions at €2,100/t</t>
  </si>
  <si>
    <t>Valorisation des prélévements d'eau à 2.4 €/m3</t>
  </si>
  <si>
    <t>Cost of water withdrawals at €2.4/cu.m</t>
  </si>
  <si>
    <r>
      <t>Valorisation totale avec CO</t>
    </r>
    <r>
      <rPr>
        <vertAlign val="subscript"/>
        <sz val="11"/>
        <color rgb="FF000000"/>
        <rFont val="Calibri"/>
        <family val="2"/>
        <scheme val="minor"/>
      </rPr>
      <t>2</t>
    </r>
    <r>
      <rPr>
        <sz val="11"/>
        <color rgb="FF000000"/>
        <rFont val="Calibri"/>
        <family val="2"/>
        <scheme val="minor"/>
      </rPr>
      <t xml:space="preserve"> à 120€/t</t>
    </r>
  </si>
  <si>
    <r>
      <t>Overall cost with CO</t>
    </r>
    <r>
      <rPr>
        <vertAlign val="subscript"/>
        <sz val="11"/>
        <color rgb="FF000000"/>
        <rFont val="Calibri"/>
        <family val="2"/>
      </rPr>
      <t>2</t>
    </r>
    <r>
      <rPr>
        <sz val="11"/>
        <color rgb="FF000000"/>
        <rFont val="Calibri"/>
        <family val="2"/>
      </rPr>
      <t xml:space="preserve"> at €120/t</t>
    </r>
  </si>
  <si>
    <t>nos opérations : produits bas carbone et taxonomie / our operations : low carbon products and taxonomy</t>
  </si>
  <si>
    <t>4.1.1.7</t>
  </si>
  <si>
    <t>Taux de ventes nettes activités éligibles / total revenue</t>
  </si>
  <si>
    <t>Net sales from eligible activities as a percentage of total revenue</t>
  </si>
  <si>
    <t>Pourcentage d'alignement du chiffre d'affaire du Groupe</t>
  </si>
  <si>
    <t>Percentage of alignment of the Groupe's sales</t>
  </si>
  <si>
    <t>Pourcentage d'alignement des Capex du Groupe</t>
  </si>
  <si>
    <t xml:space="preserve">Percentage of alignment of the Group's Capex </t>
  </si>
  <si>
    <t>Pourcentage d'alignement des Opex du Groupe</t>
  </si>
  <si>
    <t>Percentage of alignment of the Group's Opex</t>
  </si>
  <si>
    <t>Taux Capex / total Capex Groupe</t>
  </si>
  <si>
    <t>Capex/total Group Capex</t>
  </si>
  <si>
    <t>Taux Opex / total Opex Groupe</t>
  </si>
  <si>
    <t>Opex/total Group Opex</t>
  </si>
  <si>
    <t>Social &amp; Sociétal / Employees &amp; Society</t>
  </si>
  <si>
    <t>4.1.2.2</t>
  </si>
  <si>
    <t>405-1</t>
  </si>
  <si>
    <t>Indicateur de Management des Diversités et de l'Inclusion (IMDI)</t>
  </si>
  <si>
    <r>
      <t>Diversities &amp; Inclusion</t>
    </r>
    <r>
      <rPr>
        <b/>
        <sz val="11"/>
        <color rgb="FF000000"/>
        <rFont val="Calibri"/>
        <family val="2"/>
      </rPr>
      <t xml:space="preserve"> Management Index (IMDI)</t>
    </r>
  </si>
  <si>
    <t>4.1.2.3 e)</t>
  </si>
  <si>
    <t>2-29</t>
  </si>
  <si>
    <t>Taux d'engagement des salariés</t>
  </si>
  <si>
    <t>Employee engagement rate</t>
  </si>
  <si>
    <t>4.1.3.3 c)</t>
  </si>
  <si>
    <t>403-9</t>
  </si>
  <si>
    <t>Total Case Incident Rate (TCIR) : nombre d’accidents et maladies professionnelles pour 200 000 heures travaillées, ensemble du Groupe</t>
  </si>
  <si>
    <t>Total Case Incident Rate (TCIR): number of accidents and cases of occupational illness recorded per 200,000 hours worked, total Group</t>
  </si>
  <si>
    <t>4.1.4.3</t>
  </si>
  <si>
    <t xml:space="preserve">416-1 </t>
  </si>
  <si>
    <t>Net Promoter Score (NPS) Distributeur</t>
  </si>
  <si>
    <t>Partner Net Promoter Score (NPS)</t>
  </si>
  <si>
    <t>Droits Humains et Politique Sociale / Human Rights and Social</t>
  </si>
  <si>
    <t>IMDI / IMDI</t>
  </si>
  <si>
    <t>2-7</t>
  </si>
  <si>
    <t>4.1.2.2 b)</t>
  </si>
  <si>
    <t>Féminisation</t>
  </si>
  <si>
    <t>Gender balance</t>
  </si>
  <si>
    <t>Taux de femmes dans des postes de "management et maîtrise"</t>
  </si>
  <si>
    <t>Percentage of women in extended management positions</t>
  </si>
  <si>
    <t>Taux de femmes occupant des positions dites de "cadres groupe"</t>
  </si>
  <si>
    <t>Percentage of women in group management positions</t>
  </si>
  <si>
    <t>405-2</t>
  </si>
  <si>
    <t>Compa-ratio gap</t>
  </si>
  <si>
    <t>Compa-ration gap</t>
  </si>
  <si>
    <t>Identité</t>
  </si>
  <si>
    <t>Identity</t>
  </si>
  <si>
    <t>Taux de réponses positives à la question "Sur mon lieu de travail, les personnes sont traitées avec respect, quelquesoit de qui ils sont ou de leur position au travail", via l'Enquête Avancer Ensemble (EAE)</t>
  </si>
  <si>
    <t>Percentage of positive answers to the statement: "In my workplace, people are treated with respect, regardless of who they are or what their position is at work", via Moving Forward Together (MFT) survey</t>
  </si>
  <si>
    <t>Taux de réponses positives à la questoin "Sur mon lieu de travail, je crois que les personnes sont traitées équitablement (pour les affectations de poste, promotions, etc) quelquesoit leur background, caractéristiques personnelles ou autres différences", via l'Enquête Avancer Ensemble (EAE)</t>
  </si>
  <si>
    <r>
      <t>Percentage of positive answers to the statement</t>
    </r>
    <r>
      <rPr>
        <sz val="11"/>
        <color rgb="FF000000"/>
        <rFont val="Calibri"/>
        <family val="2"/>
      </rPr>
      <t xml:space="preserve"> "In my workplace, I believe that people are treated fairly (for job assignments, promotions, etc</t>
    </r>
    <r>
      <rPr>
        <sz val="11"/>
        <color rgb="FF000000"/>
        <rFont val="Calibri"/>
        <family val="2"/>
      </rPr>
      <t>.</t>
    </r>
    <r>
      <rPr>
        <sz val="11"/>
        <color rgb="FF000000"/>
        <rFont val="Calibri"/>
        <family val="2"/>
      </rPr>
      <t xml:space="preserve">) regardless of their background, personal characteristics or other differences", via Moving Forward Together </t>
    </r>
    <r>
      <rPr>
        <sz val="11"/>
        <color rgb="FF000000"/>
        <rFont val="Calibri"/>
        <family val="2"/>
      </rPr>
      <t>(MFT) survey</t>
    </r>
  </si>
  <si>
    <t>Ecart entre les scores le plus élevé et le moins élevé entre catégories d’âge sur la question : "Je peux atteindre mes objectifs de carrière chez Michelin", de l'Enquête Avancer Ensemble (EAE)</t>
  </si>
  <si>
    <t>Difference between highest and lowest score by age categories in response to the statement: "I can reach my career objectives at Michelin", via Moving Forward Together (MFT) survey</t>
  </si>
  <si>
    <t>202-2</t>
  </si>
  <si>
    <t>Management international</t>
  </si>
  <si>
    <t>Multinational management</t>
  </si>
  <si>
    <t>Part des top managers des pays en zone de croissance originaires de la zone</t>
  </si>
  <si>
    <t>Percentage of top managers in growth regions who were recruited locally</t>
  </si>
  <si>
    <t>Taux des 100 plus hauts cadres du groupe ayant une nationalité autre que française</t>
  </si>
  <si>
    <t>Percentage of non-French nationals among the group's top-100 executives</t>
  </si>
  <si>
    <t>Handicap</t>
  </si>
  <si>
    <t>Disability</t>
  </si>
  <si>
    <t>Taux des pays de plus de 1000 salariés ayant taux handicap &gt;2%</t>
  </si>
  <si>
    <t>Percentage of countries with more than 1,000 employees where &gt;2% have a disability</t>
  </si>
  <si>
    <t>Part des pays ayant mis en place un ambassadeur expert des enjeux liés aux handicaps au travail</t>
  </si>
  <si>
    <t>Percentage of countries with an ambassador offering expertise in workplace disability issues</t>
  </si>
  <si>
    <t>Egalité des chances</t>
  </si>
  <si>
    <t>Equal opportunity</t>
  </si>
  <si>
    <t>Part des postes de management occupés par des employés issus de la mobilité interne</t>
  </si>
  <si>
    <t>Percentage of managers promoted from within</t>
  </si>
  <si>
    <t>Part des effectifs de catégorie supérieure ou égale à "agents de maîtrise" ayant commencé leur carrière comme agents de production</t>
  </si>
  <si>
    <t>Percentage of employees in a category higher or equal to "supervisors" who started their career as production workers</t>
  </si>
  <si>
    <t xml:space="preserve">Formation et embauches / Training and hiring </t>
  </si>
  <si>
    <t>4.1.2.4 b)</t>
  </si>
  <si>
    <t>401-1</t>
  </si>
  <si>
    <t>Nombre d'embauches avec contrat de travail sans date de fin</t>
  </si>
  <si>
    <t>Number of new hires under permanent work contracts</t>
  </si>
  <si>
    <t>en Amérique du Nord</t>
  </si>
  <si>
    <t>in North America</t>
  </si>
  <si>
    <t>en Amérique du Sud</t>
  </si>
  <si>
    <t>in South America</t>
  </si>
  <si>
    <t>en Europe</t>
  </si>
  <si>
    <t>in Europe</t>
  </si>
  <si>
    <t>en Afrique, Inde et Moyen-Orient</t>
  </si>
  <si>
    <t>in Africa, India and Middle East</t>
  </si>
  <si>
    <t>en Asie, Australie et Chine</t>
  </si>
  <si>
    <t>in Asia, Australia and China</t>
  </si>
  <si>
    <t>Taux des nouveaux embauchés étant des femmes</t>
  </si>
  <si>
    <t>Percentage of women new hires</t>
  </si>
  <si>
    <t>4.1.3.4 a)</t>
  </si>
  <si>
    <t>Taux de femmes travaillant à temps partiel, par poste</t>
  </si>
  <si>
    <t>Percentage of women working part time, by position</t>
  </si>
  <si>
    <t>Opérateurs</t>
  </si>
  <si>
    <t>Production operators</t>
  </si>
  <si>
    <t>Employés, techniciens et maîtrise</t>
  </si>
  <si>
    <t>Administrative, technical and supervisory staff</t>
  </si>
  <si>
    <t>Management</t>
  </si>
  <si>
    <t>Taux d'hommes travaillant à temps partiel, par poste</t>
  </si>
  <si>
    <t>Percentage of men working part time, by position</t>
  </si>
  <si>
    <t>Taux de salariés travaillant à temps partiel, par poste</t>
  </si>
  <si>
    <t>Percentage of employees working part time, by position</t>
  </si>
  <si>
    <t>4.1.2.4 e)</t>
  </si>
  <si>
    <t>404-2</t>
  </si>
  <si>
    <t>Nombre de formateurs professionnels à temps plein</t>
  </si>
  <si>
    <t>Number of full time professionals trainers</t>
  </si>
  <si>
    <t>féminisation / gender balance</t>
  </si>
  <si>
    <t>Taux de femmes dans les postes de "management et maîtrise"</t>
  </si>
  <si>
    <t>Taux de femmes dans les postes de "employés et techniciens"</t>
  </si>
  <si>
    <t>Percentage of women in technical, administrative and supervisory positions</t>
  </si>
  <si>
    <t>Taux de femmes dans les postes de "opérateurs"</t>
  </si>
  <si>
    <t>Percentage of women in production operator positions</t>
  </si>
  <si>
    <t>Taux de femmes, tout poste</t>
  </si>
  <si>
    <t>Percentage of women, all positions</t>
  </si>
  <si>
    <t>Taux de femmes recrutées dans les catégories "employés, techniciens et maîtrise" et "managers"</t>
  </si>
  <si>
    <t>Percentage of women hired to technical, administrative, supervisory and management positions</t>
  </si>
  <si>
    <t>Index de l’égalité professionnelle</t>
  </si>
  <si>
    <t>Gender equality index</t>
  </si>
  <si>
    <t>Récapitulatif des données sociales / summary of employee data</t>
  </si>
  <si>
    <t>4.1.2.4</t>
  </si>
  <si>
    <t>Effectif au 31 Décembre inscrit (tout type de contrat de travail, toutes sociétés consolidées, hors stagiaires, alternants, apprentis et intérimaires)</t>
  </si>
  <si>
    <r>
      <t>Workforce, on December 31  (all types of employment contract, all consolidated com</t>
    </r>
    <r>
      <rPr>
        <sz val="11"/>
        <color rgb="FF000000"/>
        <rFont val="Calibri"/>
        <family val="2"/>
      </rPr>
      <t>panies, excluding interns, trainees, apprentices and temporary agency workers)</t>
    </r>
  </si>
  <si>
    <t>en Asie, Ausralie et Chine</t>
  </si>
  <si>
    <t>Effectif au 31 Décembre en équivalent temps plein (tout type de contrat de travail, toutes sociétés consolidées, hors stagiaires, alternants, apprentis et intérimaires)</t>
  </si>
  <si>
    <r>
      <t>Full-time equivalent workforce, on December 31 (all types of employment contract, all consolidated com</t>
    </r>
    <r>
      <rPr>
        <sz val="11"/>
        <color rgb="FF000000"/>
        <rFont val="Calibri"/>
        <family val="2"/>
      </rPr>
      <t>panies, excluding interns, trainees, apprentices and temporary agency workers)</t>
    </r>
  </si>
  <si>
    <t>Employés par genre au 31 Décembre (tout type de contrat de travail, toutes sociétés consolidées, hors stagiaires, alternants, apprentis et intérimaires)</t>
  </si>
  <si>
    <r>
      <t>Workforce by gender, on December 31 (all types of employment contract, all consolidated com</t>
    </r>
    <r>
      <rPr>
        <sz val="11"/>
        <color rgb="FF000000"/>
        <rFont val="Calibri"/>
        <family val="2"/>
      </rPr>
      <t>panies, excluding interns, trainees, apprentices and temporary agency workers)</t>
    </r>
  </si>
  <si>
    <t>hommes</t>
  </si>
  <si>
    <t>men</t>
  </si>
  <si>
    <t>femmes</t>
  </si>
  <si>
    <t>women</t>
  </si>
  <si>
    <t>Effectif par catégories au 31 Décembre (tout type de contrat de travail, toutes sociétés consolidées, hors stagiaires, alternants, apprentis et intérimaires)</t>
  </si>
  <si>
    <r>
      <t>Workforce by category, on December 31  (all types of employment contract, all consolidated com</t>
    </r>
    <r>
      <rPr>
        <sz val="11"/>
        <color rgb="FF000000"/>
        <rFont val="Calibri"/>
        <family val="2"/>
      </rPr>
      <t>panies, excluding interns, trainees, apprentices and temporary agency workers)</t>
    </r>
  </si>
  <si>
    <t>opérateurs</t>
  </si>
  <si>
    <t>production operators</t>
  </si>
  <si>
    <t>employés, techniciens et maîtrise</t>
  </si>
  <si>
    <t>administrative, technical staff and supervisors</t>
  </si>
  <si>
    <t>management</t>
  </si>
  <si>
    <t>Effectif par catégories d'âge au 31 Décembre (tout type de contrat de travail, toutes sociétés consolidées, hors stagiaires, alternants, apprentis et intérimaires)</t>
  </si>
  <si>
    <r>
      <t>Workforce by age category, on December 31 (all types of employment contract, all consolidated com</t>
    </r>
    <r>
      <rPr>
        <sz val="11"/>
        <color rgb="FF000000"/>
        <rFont val="Calibri"/>
        <family val="2"/>
      </rPr>
      <t>panies, excluding interns, trainees, apprentices and temporary agency workers)</t>
    </r>
  </si>
  <si>
    <t>4.1.2.4 a)</t>
  </si>
  <si>
    <t>jusqu'à 24 ans</t>
  </si>
  <si>
    <t xml:space="preserve">less than 24 </t>
  </si>
  <si>
    <t>25-34 ans</t>
  </si>
  <si>
    <t xml:space="preserve">25-34 </t>
  </si>
  <si>
    <t>35-44 ans</t>
  </si>
  <si>
    <t>35-44</t>
  </si>
  <si>
    <t>45-54 ans</t>
  </si>
  <si>
    <t xml:space="preserve">45-54 </t>
  </si>
  <si>
    <t>55-64 ans</t>
  </si>
  <si>
    <t xml:space="preserve">55-64 </t>
  </si>
  <si>
    <t>plus de 65 ans</t>
  </si>
  <si>
    <t xml:space="preserve">above 65 </t>
  </si>
  <si>
    <t>Effectif par ancienneté au 31 Décembre (en équivalent temps plein)</t>
  </si>
  <si>
    <t>Seniority by length of service, on December 31 (full-time equivalent)</t>
  </si>
  <si>
    <t>moins de 2 ans</t>
  </si>
  <si>
    <t>less than 2 years</t>
  </si>
  <si>
    <t>3-5 ans</t>
  </si>
  <si>
    <t>3-5 years</t>
  </si>
  <si>
    <t>6-10 ans</t>
  </si>
  <si>
    <t>6-10 years</t>
  </si>
  <si>
    <t>11-15 ans</t>
  </si>
  <si>
    <t>11-15 years</t>
  </si>
  <si>
    <t>16-20 ans</t>
  </si>
  <si>
    <t>16-20 years</t>
  </si>
  <si>
    <t>plus de 20 ans</t>
  </si>
  <si>
    <t>more than 20 years</t>
  </si>
  <si>
    <t>Mouvements (contrat de travail sans date de fin)</t>
  </si>
  <si>
    <r>
      <t>Employee</t>
    </r>
    <r>
      <rPr>
        <sz val="11"/>
        <color rgb="FF000000"/>
        <rFont val="Calibri"/>
        <family val="2"/>
      </rPr>
      <t xml:space="preserve"> movements</t>
    </r>
  </si>
  <si>
    <t>embauches</t>
  </si>
  <si>
    <t>new hires</t>
  </si>
  <si>
    <t>démissions</t>
  </si>
  <si>
    <t>resignation</t>
  </si>
  <si>
    <t>licenciements et ruptures</t>
  </si>
  <si>
    <t>dismissal and resignation by mutual agreement</t>
  </si>
  <si>
    <t>retraites</t>
  </si>
  <si>
    <t>retirement</t>
  </si>
  <si>
    <t>décès</t>
  </si>
  <si>
    <t>death</t>
  </si>
  <si>
    <t xml:space="preserve">Taux d'attrition (hors retraite, réseaux de distribution et sociétés récemment acquises) </t>
  </si>
  <si>
    <r>
      <t xml:space="preserve">Attrition rate (excluding retirement, dealership </t>
    </r>
    <r>
      <rPr>
        <sz val="11"/>
        <color rgb="FF000000"/>
        <rFont val="Calibri"/>
        <family val="2"/>
      </rPr>
      <t>networks and recently acquired companies)</t>
    </r>
  </si>
  <si>
    <t>Taux de contrats temporaires (hors intérimaires)</t>
  </si>
  <si>
    <t>Percentage of contract employees (excluding temporary agency workers)</t>
  </si>
  <si>
    <t>404-1</t>
  </si>
  <si>
    <t>Heures totales de formation (hors intérimaires, hors réseaux de distribution)</t>
  </si>
  <si>
    <r>
      <t>Total training hours (excluding temporary agency workers, excluding dealership</t>
    </r>
    <r>
      <rPr>
        <sz val="11"/>
        <color rgb="FF000000"/>
        <rFont val="Calibri"/>
        <family val="2"/>
      </rPr>
      <t xml:space="preserve"> networks)</t>
    </r>
  </si>
  <si>
    <t>hrs</t>
  </si>
  <si>
    <t>Nombre d'heures de formation par salarié</t>
  </si>
  <si>
    <r>
      <t>Number of training hours</t>
    </r>
    <r>
      <rPr>
        <sz val="11"/>
        <color rgb="FF000000"/>
        <rFont val="Calibri"/>
        <family val="2"/>
      </rPr>
      <t xml:space="preserve"> by employee</t>
    </r>
  </si>
  <si>
    <t>Taux d'accès à la formation</t>
  </si>
  <si>
    <t>Training hours as a percentage of total work hours</t>
  </si>
  <si>
    <t>Taux de bénéficiaires des formations</t>
  </si>
  <si>
    <t>Percentage of employees who received training</t>
  </si>
  <si>
    <t>Autres indicateurs DH / Other HR KPIs</t>
  </si>
  <si>
    <t>4.1.2</t>
  </si>
  <si>
    <t>202-1</t>
  </si>
  <si>
    <t>Taux d'employés qui reçoivent un salaire décent dans tous les pays où le Groupe opère</t>
  </si>
  <si>
    <t>Percentage of employees who receive a decent wage in all the Group's operating countries</t>
  </si>
  <si>
    <t>414-2</t>
  </si>
  <si>
    <t>Taux de fournisseurs à l'objectif sur les Droits humains</t>
  </si>
  <si>
    <t>Percentage of assessed suppliers meeting human rights standards</t>
  </si>
  <si>
    <t>Taux de réponses positives à la question de l'Enquête Avancer Ensemble (EAE) : "J'ai de réelles opportunités de développer des compétences chez Michelin"</t>
  </si>
  <si>
    <r>
      <t>Percentage of positive answers to the statement: "I have real opportunities to develop my skills</t>
    </r>
    <r>
      <rPr>
        <sz val="11"/>
        <color rgb="FF000000"/>
        <rFont val="Calibri"/>
        <family val="2"/>
      </rPr>
      <t xml:space="preserve"> at Michelin" via Moving Forward Together </t>
    </r>
    <r>
      <rPr>
        <sz val="11"/>
        <color rgb="FF000000"/>
        <rFont val="Calibri"/>
        <family val="2"/>
      </rPr>
      <t>(MFT) survey</t>
    </r>
  </si>
  <si>
    <t>Taux de réponses positives à la question de l'Enquête Avancer Ensemble (EAE) : "J'ai l'impression que mon opinion compte et que mes idées sont prises en compte dans mon entreprise"</t>
  </si>
  <si>
    <r>
      <t>Percentage of positive answers to the statement:</t>
    </r>
    <r>
      <rPr>
        <sz val="11"/>
        <color rgb="FF000000"/>
        <rFont val="Calibri"/>
        <family val="2"/>
      </rPr>
      <t xml:space="preserve"> "I feel that my opinion matters and that my ideas are considered in my company " via Moving Forward Together</t>
    </r>
    <r>
      <rPr>
        <sz val="11"/>
        <color rgb="FF000000"/>
        <rFont val="Calibri"/>
        <family val="2"/>
      </rPr>
      <t xml:space="preserve"> (MFT) survey </t>
    </r>
  </si>
  <si>
    <t>4.1.2.3 f)</t>
  </si>
  <si>
    <t>Nombre d’idées de progrès</t>
  </si>
  <si>
    <r>
      <t>Number of 'progress ideas'</t>
    </r>
    <r>
      <rPr>
        <sz val="11"/>
        <color rgb="FF000000"/>
        <rFont val="Calibri"/>
        <family val="2"/>
      </rPr>
      <t xml:space="preserve"> collected</t>
    </r>
  </si>
  <si>
    <t>4.1.2.5</t>
  </si>
  <si>
    <t>203-2</t>
  </si>
  <si>
    <t>Nombre d'emplois générés grâce au soutien de Michelin Développement par pays</t>
  </si>
  <si>
    <t>Number of jobs created with Michelin Development's support</t>
  </si>
  <si>
    <t>4.1.2.5 a)</t>
  </si>
  <si>
    <t>en France</t>
  </si>
  <si>
    <t>in France</t>
  </si>
  <si>
    <t>en Espagne</t>
  </si>
  <si>
    <t>in Spain</t>
  </si>
  <si>
    <t>en Grande-Bretagne</t>
  </si>
  <si>
    <t>in United Kingdom</t>
  </si>
  <si>
    <t>4.1.2.5 b)</t>
  </si>
  <si>
    <t>413-1</t>
  </si>
  <si>
    <t>302-1.2</t>
  </si>
  <si>
    <t>Montant consacré aux dons aux communautés locales</t>
  </si>
  <si>
    <t xml:space="preserve">Donations to local communities
</t>
  </si>
  <si>
    <t>4.1.2.5 c)</t>
  </si>
  <si>
    <t xml:space="preserve">203-1 </t>
  </si>
  <si>
    <t>Nombre de projets financés par la Fondation d'Entreprise Michelin</t>
  </si>
  <si>
    <r>
      <t>Number of projects financed</t>
    </r>
    <r>
      <rPr>
        <sz val="11"/>
        <color rgb="FF000000"/>
        <rFont val="Calibri"/>
        <family val="2"/>
      </rPr>
      <t xml:space="preserve"> by </t>
    </r>
    <r>
      <rPr>
        <sz val="11"/>
        <color rgb="FF000000"/>
        <rFont val="Calibri"/>
        <family val="2"/>
      </rPr>
      <t>the</t>
    </r>
    <r>
      <rPr>
        <sz val="11"/>
        <color rgb="FF000000"/>
        <rFont val="Calibri"/>
        <family val="2"/>
      </rPr>
      <t xml:space="preserve"> Michelin</t>
    </r>
    <r>
      <rPr>
        <sz val="11"/>
        <color rgb="FF000000"/>
        <rFont val="Calibri"/>
        <family val="2"/>
      </rPr>
      <t xml:space="preserve"> F</t>
    </r>
    <r>
      <rPr>
        <sz val="11"/>
        <color rgb="FF000000"/>
        <rFont val="Calibri"/>
        <family val="2"/>
      </rPr>
      <t>oundation</t>
    </r>
  </si>
  <si>
    <t>Montant consacré par la Fondation d'Entreprise Michelin au financement de projets</t>
  </si>
  <si>
    <t>Michelin Foundation spend on projects</t>
  </si>
  <si>
    <t>Santé et sécurité au travail / Health &amp; safety at work</t>
  </si>
  <si>
    <t>4.1.3.2.d)</t>
  </si>
  <si>
    <t xml:space="preserve">Montant des investissements dédiés à l’ergonomie réalisés pour l’ensemble des activités </t>
  </si>
  <si>
    <r>
      <t>Total investment in</t>
    </r>
    <r>
      <rPr>
        <sz val="11"/>
        <color rgb="FF000000"/>
        <rFont val="Calibri"/>
        <family val="2"/>
      </rPr>
      <t xml:space="preserve"> ergonomics</t>
    </r>
  </si>
  <si>
    <t>Accident avec arrêt</t>
  </si>
  <si>
    <t>Number of lost-time accidents</t>
  </si>
  <si>
    <t>403-10</t>
  </si>
  <si>
    <t>Maladie liée au travail</t>
  </si>
  <si>
    <t>Occupational illness</t>
  </si>
  <si>
    <t>403-2</t>
  </si>
  <si>
    <t>Aménagement du poste de travail</t>
  </si>
  <si>
    <t>Workstation adjustments</t>
  </si>
  <si>
    <t>Soins</t>
  </si>
  <si>
    <t>Treatment</t>
  </si>
  <si>
    <t>403-4</t>
  </si>
  <si>
    <t>4.1.3.4.a)</t>
  </si>
  <si>
    <t>Taux d'employés ayant le sentiment de sécurité au travail dans le cadre de l'Enquête Avancer Ensemble (EAE)</t>
  </si>
  <si>
    <t xml:space="preserve">Percentage of positive answers on "safety at work", via Moving Forward Together (MFT) survey </t>
  </si>
  <si>
    <t>Ethique &amp; Conformité / Ethics &amp; Compliance</t>
  </si>
  <si>
    <t>Dispositif en faveur de l'éthique / Global ethical framework</t>
  </si>
  <si>
    <t>4.1.4.1 a)</t>
  </si>
  <si>
    <t>2-26</t>
  </si>
  <si>
    <t>Nombre de violations enregistrées</t>
  </si>
  <si>
    <t>Number of alerts to the ethics hotline</t>
  </si>
  <si>
    <t>Taux d'allégations sans fondement</t>
  </si>
  <si>
    <t>Percentage of alerts deemed to be unfounded</t>
  </si>
  <si>
    <t>205-3</t>
  </si>
  <si>
    <t>Taux d'allégations ne contenant pas d’informations suffisantes</t>
  </si>
  <si>
    <t>Percentage of alerts which did not contain sufficient information to permit investigation</t>
  </si>
  <si>
    <t>Taux d'allégations donnant lieu à des mesures correctives</t>
  </si>
  <si>
    <t>Percentage of alerts which lead to corrective measures</t>
  </si>
  <si>
    <t>Taux d'allégations en catégorie Ethique des Affaires</t>
  </si>
  <si>
    <t>Percentage of 'Business ethics' alerts</t>
  </si>
  <si>
    <t>Taux d'allégations en catégorie Protection des Biens</t>
  </si>
  <si>
    <r>
      <t>Percentage of 'Goods protection'</t>
    </r>
    <r>
      <rPr>
        <sz val="11"/>
        <color rgb="FF000000"/>
        <rFont val="Calibri"/>
        <family val="2"/>
      </rPr>
      <t xml:space="preserve"> alerts</t>
    </r>
  </si>
  <si>
    <t>Taux d'allégations en catégorie Relations Employé</t>
  </si>
  <si>
    <r>
      <t>Percentage of 'Employee relations'</t>
    </r>
    <r>
      <rPr>
        <sz val="11"/>
        <color rgb="FF000000"/>
        <rFont val="Calibri"/>
        <family val="2"/>
      </rPr>
      <t xml:space="preserve"> alerts</t>
    </r>
  </si>
  <si>
    <t>Taux d'allégations en catégorie Confidentialité</t>
  </si>
  <si>
    <r>
      <t xml:space="preserve">Percentage of 'Confidentiality' </t>
    </r>
    <r>
      <rPr>
        <sz val="11"/>
        <color rgb="FF000000"/>
        <rFont val="Calibri"/>
        <family val="2"/>
      </rPr>
      <t>alerts</t>
    </r>
  </si>
  <si>
    <t>Taux d'allégations en catégorie Non-respect des Politiques internes</t>
  </si>
  <si>
    <r>
      <t xml:space="preserve">Percentage of 'Non-respect of internal policies' </t>
    </r>
    <r>
      <rPr>
        <sz val="11"/>
        <color rgb="FF000000"/>
        <rFont val="Calibri"/>
        <family val="2"/>
      </rPr>
      <t>alerts</t>
    </r>
  </si>
  <si>
    <t>Taux d'allégations en catégorie Harcèlement</t>
  </si>
  <si>
    <r>
      <t xml:space="preserve">Percentage of 'Harassment' </t>
    </r>
    <r>
      <rPr>
        <sz val="11"/>
        <color rgb="FF000000"/>
        <rFont val="Calibri"/>
        <family val="2"/>
      </rPr>
      <t>alerts</t>
    </r>
  </si>
  <si>
    <t>Taux d'allégations en catégorie Discrimination</t>
  </si>
  <si>
    <r>
      <t>Percentage of 'Discrimination'</t>
    </r>
    <r>
      <rPr>
        <sz val="11"/>
        <color rgb="FF000000"/>
        <rFont val="Calibri"/>
        <family val="2"/>
      </rPr>
      <t xml:space="preserve"> alerts</t>
    </r>
  </si>
  <si>
    <t>Taux d'allégations en catégorie Environnement et Sûreté</t>
  </si>
  <si>
    <r>
      <t xml:space="preserve">Percentage of 'Safety and Environment' </t>
    </r>
    <r>
      <rPr>
        <sz val="11"/>
        <color rgb="FF000000"/>
        <rFont val="Calibri"/>
        <family val="2"/>
      </rPr>
      <t>alerts</t>
    </r>
  </si>
  <si>
    <t>Taux d'allégations en Afrique, Inde et Moyen-Orient</t>
  </si>
  <si>
    <t>Percentage of alerts in Africa, India and Middle-East</t>
  </si>
  <si>
    <t>Taux d'allégations en Amérique du Nord</t>
  </si>
  <si>
    <t>Percentage of alerts in North America</t>
  </si>
  <si>
    <t>Taux d'allégations en Amérique du Sud</t>
  </si>
  <si>
    <t>Percentage of alerts in South America</t>
  </si>
  <si>
    <t>Taux d'allégations en Asie</t>
  </si>
  <si>
    <t>Percentage of alerts in Asia</t>
  </si>
  <si>
    <t>Taux d'allégations en Europe</t>
  </si>
  <si>
    <t>Percentage of alerts in Europe</t>
  </si>
  <si>
    <t>4.1.4.1 b)</t>
  </si>
  <si>
    <t>205-2</t>
  </si>
  <si>
    <t>Part d'employés formés à l'anticorruption</t>
  </si>
  <si>
    <t>Percentage of employees trained in anticorruption</t>
  </si>
  <si>
    <t>Performance RSE des fournisseurs / Suppliers CSR performance</t>
  </si>
  <si>
    <t>4.1.4.2 b)</t>
  </si>
  <si>
    <t>Nombre d'employés ayant suivi les modules e-learning "Achats" obligatoires</t>
  </si>
  <si>
    <t>Number of employees who completed the "responsible procurement" on-line training module</t>
  </si>
  <si>
    <t>Taux de fournisseurs évalués ayant obtenu des scores conformes aux attentes fixées par le Groupe Michelin</t>
  </si>
  <si>
    <t>Percentage of compliant suppliers (vs assessed suppliers)</t>
  </si>
  <si>
    <t>Nombre de fournisseurs ayant obtenu des scores conformes aux attentes fixées par le Groupe Michelin</t>
  </si>
  <si>
    <t>Number of suppliers confirmed as compliant with Michelin CSR standards</t>
  </si>
  <si>
    <t>Nombre de fournisseurs évalués ECOVADIS</t>
  </si>
  <si>
    <t xml:space="preserve">Number of ECOVADIS-assessed suppliers </t>
  </si>
  <si>
    <t>Part du montant total des achats de caoutchouc naturel couvert par les fournisseurs évalués ECOVADIS</t>
  </si>
  <si>
    <t>Percentage of natural rubber procurement spend covered by ECOVADIS-assessed suppliers</t>
  </si>
  <si>
    <t>Part du montant total des achats de matières premières hors caoutchouc naturel couvert par les fournisseurs évalués ECOVADIS</t>
  </si>
  <si>
    <t>Percentage of raw materials except natural rubber procurement spend covered by ECOVADIS-assessed suppliers</t>
  </si>
  <si>
    <t xml:space="preserve">Part du montant total des achats couverts par les fournisseurs évalués ECOVADIS </t>
  </si>
  <si>
    <t>Percentage of total procurement spend covered by ECOVADIS-assessed suppliers</t>
  </si>
  <si>
    <t>Part du montant total des achats de matières premières effectués dans des pays à risque en terme de Droits Humains et couverts par l'évaluation ECOVADIS</t>
  </si>
  <si>
    <t>Percentage of raw materials procurement spend in high-risk countries for human rights violations and covered by ECOVADIS-assessed suppliers</t>
  </si>
  <si>
    <t>&gt;= 95%</t>
  </si>
  <si>
    <t>Part du montant total des achats de matières premières effectués dans des pays à risque environnementalement et couverts par l'évaluation ECOVADIS</t>
  </si>
  <si>
    <t>Percentage of raw materials procurement spend in high-risk countries for environmental issues and covered by ECOVADIS-assessed suppliers</t>
  </si>
  <si>
    <t xml:space="preserve">Taux de fournisseurs évalués qui ont progressé </t>
  </si>
  <si>
    <t>Percentage of suppliers who progressed</t>
  </si>
  <si>
    <t>Taux de fournisseurs évalués qui ont conservé le même score</t>
  </si>
  <si>
    <t>Percentage of suppliers whose ECOVADIS score was unchanged</t>
  </si>
  <si>
    <t>Taux fournisseurs évalués qui n'étaient pas au niveau des standards Michelin (année n-1) et qui se sont mis à niveau dans la dernière evaluation (année n)</t>
  </si>
  <si>
    <t>Percentage of suppliers who were below Michelin standards in N-1, but in line in N</t>
  </si>
  <si>
    <t>Part de la population achats formés au code de conduite relations fournisseurs</t>
  </si>
  <si>
    <t>Percentage of buyers trained to the code of conduct suppliers relationship</t>
  </si>
  <si>
    <t>304-3</t>
  </si>
  <si>
    <t>Surface couverte par des projets de conservation environnementaux Michelin</t>
  </si>
  <si>
    <t>Surface area covered by Michelin environmental conservation projects</t>
  </si>
  <si>
    <t>Taux de factures payées à temps</t>
  </si>
  <si>
    <t>Percentage of invoices paid on time</t>
  </si>
  <si>
    <t xml:space="preserve">     dont caoutchouc naturel (programme Rubberway) / including natural rubber (RubberWay program)</t>
  </si>
  <si>
    <t>4.1.4.2 c)</t>
  </si>
  <si>
    <t>Taux des achats en caoutchouc naturel couverts par des fournisseurs ECOVADIS au niveau attendu sur le total d'achats en caoutchouc naturel couvert par l'évaluation</t>
  </si>
  <si>
    <t>Percentage of total procurement spend covered by ECOVADIS-compliant suppliers out of total natural rubber procurement spend covered by assessment</t>
  </si>
  <si>
    <t>Nombre de questionnaires Rubberway complétés</t>
  </si>
  <si>
    <t>Number of RubberWay surveys completed</t>
  </si>
  <si>
    <t>Taux de fournisseurs de caoutchouc naturel (en volume) déployant RubberWay auprès de leurs fournisseurs directs</t>
  </si>
  <si>
    <t>Percentage of natural rubber suppliers (by volume) deploying RubberWay with their direct suppliers</t>
  </si>
  <si>
    <t>Taux d'approvisionnement en caoutchouc naturel (en volume) évalué par RubberWay auprès d'un échantillon représentatif de planteurs villageois d'hévéas</t>
  </si>
  <si>
    <t xml:space="preserve">Percentage of natural rubber supply (by volume) assessed by RubberWay with a representative sample of smallholders </t>
  </si>
  <si>
    <t>Planteurs villageois d'hévéas (ou collecteurs des communautés locales) formés dans le cadre de projets de mitigation ou de renforcement des capacités (cumulatif)</t>
  </si>
  <si>
    <t>Smallholders (or local community collectors) trained as part of mitigation or capacity building projects (cumulative)</t>
  </si>
  <si>
    <t>4.1.2.1 b)</t>
  </si>
  <si>
    <t>Nombre de planteurs villageois d'hévéas dont les conditions de travail et/ou les moyens d'existence se sont améliorés grâce à des projets de remédiation</t>
  </si>
  <si>
    <t>Number of village smallholders whose working conditions and/or livelihoods have improved as a result of remediation projects</t>
  </si>
  <si>
    <t>Réduction d'utilisation des pesticides dans les plantations, par hectare</t>
  </si>
  <si>
    <t>Reduction of pesticide use in plantations, by hectare</t>
  </si>
  <si>
    <t>Autres indicateurs S&amp;S / Other S&amp;S KPIs</t>
  </si>
  <si>
    <t>Charges du personnel / Personnel expenses</t>
  </si>
  <si>
    <t>4.1.2.3 g)</t>
  </si>
  <si>
    <t>201-1</t>
  </si>
  <si>
    <t>Montant total des charges de personnel</t>
  </si>
  <si>
    <t>Total amount of personnel expenses</t>
  </si>
  <si>
    <t>Montant des charges de personnel par poste</t>
  </si>
  <si>
    <t>Personnel expenses by position</t>
  </si>
  <si>
    <t>operators</t>
  </si>
  <si>
    <t>employés et techniciens</t>
  </si>
  <si>
    <t>administrative employees and technicians</t>
  </si>
  <si>
    <t>Montant des charges de personnel "Dotations et reprises de provisions pour départ"</t>
  </si>
  <si>
    <t>Provisions and provision reversals for pension obligations</t>
  </si>
  <si>
    <t>Montant des charges de personnel "Impôts et provisions"</t>
  </si>
  <si>
    <t>Taxes and provisions</t>
  </si>
  <si>
    <t>2-1</t>
  </si>
  <si>
    <t>Nombre d’actionnaires salariés</t>
  </si>
  <si>
    <t>Number of employee shareholders</t>
  </si>
  <si>
    <t>Taux d'actionnariat salarié</t>
  </si>
  <si>
    <t>Percentage of employee shareholders</t>
  </si>
  <si>
    <t>&gt;50%</t>
  </si>
  <si>
    <t>Part du capital de l’entreprise détenu par les salariés-actionnaires</t>
  </si>
  <si>
    <t>Share of capital held by employee shareholders</t>
  </si>
  <si>
    <t>Taux de pays où le groupe est implanté (avec plus de 100 employés) possédant un organe de représentation des salariés</t>
  </si>
  <si>
    <t>Percentage of countries where is group is established (with more than 100 employees) having an employee representation structure</t>
  </si>
  <si>
    <t>Taux d'employés possédant un organe de représentation des salariés</t>
  </si>
  <si>
    <t>Percentage of employees having an employee representation structure</t>
  </si>
  <si>
    <t>G</t>
  </si>
  <si>
    <t>Gourvernance d'Entreprise / Corporate Governance</t>
  </si>
  <si>
    <t>Structure du conseil / Board structure</t>
  </si>
  <si>
    <t>3.1.3.1</t>
  </si>
  <si>
    <t>2-9</t>
  </si>
  <si>
    <t>Taille du Conseil</t>
  </si>
  <si>
    <t>Board size</t>
  </si>
  <si>
    <t>Taux d'indépendance du Conseil</t>
  </si>
  <si>
    <t>Proportion of independent members on the Board</t>
  </si>
  <si>
    <t>2-11</t>
  </si>
  <si>
    <t>Indépendance du président du Conseil</t>
  </si>
  <si>
    <t>Independent Board Chair</t>
  </si>
  <si>
    <t>binary</t>
  </si>
  <si>
    <t>NO</t>
  </si>
  <si>
    <t>Le (la) Président(e) est non-executif</t>
  </si>
  <si>
    <t>Non-executive Board Chair</t>
  </si>
  <si>
    <t>YES</t>
  </si>
  <si>
    <t>3.2.5</t>
  </si>
  <si>
    <t>Identification d'un membre référent</t>
  </si>
  <si>
    <t>Identification of a senior or Lead Director</t>
  </si>
  <si>
    <t xml:space="preserve">Independance du membre référent </t>
  </si>
  <si>
    <t>Independence of the Lead Director</t>
  </si>
  <si>
    <t>Durée du mandat des membres du Conseil</t>
  </si>
  <si>
    <r>
      <t>Duration of the B</t>
    </r>
    <r>
      <rPr>
        <sz val="11"/>
        <color rgb="FF000000"/>
        <rFont val="Calibri"/>
        <family val="2"/>
      </rPr>
      <t>oard members</t>
    </r>
    <r>
      <rPr>
        <sz val="11"/>
        <color rgb="FF000000"/>
        <rFont val="Calibri"/>
        <family val="2"/>
      </rPr>
      <t>'</t>
    </r>
    <r>
      <rPr>
        <sz val="11"/>
        <color rgb="FF000000"/>
        <rFont val="Calibri"/>
        <family val="2"/>
      </rPr>
      <t xml:space="preserve"> </t>
    </r>
    <r>
      <rPr>
        <sz val="11"/>
        <color rgb="FF000000"/>
        <rFont val="Calibri"/>
        <family val="2"/>
      </rPr>
      <t>terms of office</t>
    </r>
  </si>
  <si>
    <t>yrs</t>
  </si>
  <si>
    <t>Nombre de membres executifs avec mandats jugés excessifs dans d'autres Conseils</t>
  </si>
  <si>
    <t>Number of executives serving on an excessive number of outside Boards</t>
  </si>
  <si>
    <t>Le Président de la Gérance est-il membre du Conseil Michelin</t>
  </si>
  <si>
    <r>
      <t>Does the Managing Chairman sit on</t>
    </r>
    <r>
      <rPr>
        <sz val="11"/>
        <color rgb="FF000000"/>
        <rFont val="Calibri"/>
        <family val="2"/>
      </rPr>
      <t xml:space="preserve"> the Michelin Board?</t>
    </r>
  </si>
  <si>
    <t>3.1.1.1</t>
  </si>
  <si>
    <t>Le Président de la Gérance est-il membre d'autres Conseils (sociétés non côtées)</t>
  </si>
  <si>
    <r>
      <t>Does the Managing Chairman sit on</t>
    </r>
    <r>
      <rPr>
        <sz val="11"/>
        <color rgb="FF000000"/>
        <rFont val="Calibri"/>
        <family val="2"/>
      </rPr>
      <t xml:space="preserve"> other Boards (</t>
    </r>
    <r>
      <rPr>
        <sz val="11"/>
        <color rgb="FF000000"/>
        <rFont val="Calibri"/>
        <family val="2"/>
      </rPr>
      <t>un</t>
    </r>
    <r>
      <rPr>
        <sz val="11"/>
        <color rgb="FF000000"/>
        <rFont val="Calibri"/>
        <family val="2"/>
      </rPr>
      <t>listed compan</t>
    </r>
    <r>
      <rPr>
        <sz val="11"/>
        <color rgb="FF000000"/>
        <rFont val="Calibri"/>
        <family val="2"/>
      </rPr>
      <t>ies</t>
    </r>
    <r>
      <rPr>
        <sz val="11"/>
        <color rgb="FF000000"/>
        <rFont val="Calibri"/>
        <family val="2"/>
      </rPr>
      <t>)</t>
    </r>
    <r>
      <rPr>
        <sz val="11"/>
        <color rgb="FF000000"/>
        <rFont val="Calibri"/>
        <family val="2"/>
      </rPr>
      <t>?</t>
    </r>
  </si>
  <si>
    <t>Le Président de la Gérance est-il membre d'autres Conseils (sociétés côtées)</t>
  </si>
  <si>
    <r>
      <t>Does the Managing Chairman sit on</t>
    </r>
    <r>
      <rPr>
        <sz val="11"/>
        <color rgb="FF000000"/>
        <rFont val="Calibri"/>
        <family val="2"/>
      </rPr>
      <t xml:space="preserve"> other Boards (listed companies)</t>
    </r>
    <r>
      <rPr>
        <sz val="11"/>
        <color rgb="FF000000"/>
        <rFont val="Calibri"/>
        <family val="2"/>
      </rPr>
      <t>?</t>
    </r>
  </si>
  <si>
    <t>Nombre de membres non-executifs avec mandats jugés excessifs dans d'autres Conseils</t>
  </si>
  <si>
    <r>
      <t>Number of non-executive directors serving on an excessive number of</t>
    </r>
    <r>
      <rPr>
        <sz val="11"/>
        <color rgb="FF000000"/>
        <rFont val="Calibri"/>
        <family val="2"/>
      </rPr>
      <t xml:space="preserve"> outside Boards</t>
    </r>
  </si>
  <si>
    <t>3.1.3.3</t>
  </si>
  <si>
    <t>Président du Conseil avec mandats significatifs dans d'autres Conseils</t>
  </si>
  <si>
    <r>
      <t>Board Chair sits on</t>
    </r>
    <r>
      <rPr>
        <sz val="11"/>
        <color rgb="FF000000"/>
        <rFont val="Calibri"/>
        <family val="2"/>
      </rPr>
      <t xml:space="preserve"> a significant number of outside Boards</t>
    </r>
  </si>
  <si>
    <t>3.2.7</t>
  </si>
  <si>
    <t>2-18</t>
  </si>
  <si>
    <t>Publication d'une politique prévoyant une revue annuelle de performance du Conseil</t>
  </si>
  <si>
    <r>
      <t>Disclosure of a policy requiring an annual performance assessment</t>
    </r>
    <r>
      <rPr>
        <sz val="11"/>
        <color rgb="FF000000"/>
        <rFont val="Calibri"/>
        <family val="2"/>
      </rPr>
      <t xml:space="preserve"> of the </t>
    </r>
    <r>
      <rPr>
        <sz val="11"/>
        <color rgb="FF000000"/>
        <rFont val="Calibri"/>
        <family val="2"/>
      </rPr>
      <t>B</t>
    </r>
    <r>
      <rPr>
        <sz val="11"/>
        <color rgb="FF000000"/>
        <rFont val="Calibri"/>
        <family val="2"/>
      </rPr>
      <t>oard</t>
    </r>
  </si>
  <si>
    <t>3.2.2</t>
  </si>
  <si>
    <t xml:space="preserve">Taux d'assiduité du Conseil </t>
  </si>
  <si>
    <t>Attendance rate at Board meetings</t>
  </si>
  <si>
    <t>Nombre de femmes membres du Conseil</t>
  </si>
  <si>
    <r>
      <t>Number of women on the B</t>
    </r>
    <r>
      <rPr>
        <sz val="11"/>
        <color rgb="FF000000"/>
        <rFont val="Calibri"/>
        <family val="2"/>
      </rPr>
      <t>oard</t>
    </r>
  </si>
  <si>
    <t>Pourcentage de femmes membres du Conseil</t>
  </si>
  <si>
    <r>
      <t>Percentage</t>
    </r>
    <r>
      <rPr>
        <sz val="11"/>
        <color rgb="FF000000"/>
        <rFont val="Calibri"/>
        <family val="2"/>
      </rPr>
      <t xml:space="preserve"> of women on the </t>
    </r>
    <r>
      <rPr>
        <sz val="11"/>
        <color rgb="FF000000"/>
        <rFont val="Calibri"/>
        <family val="2"/>
      </rPr>
      <t>B</t>
    </r>
    <r>
      <rPr>
        <sz val="11"/>
        <color rgb="FF000000"/>
        <rFont val="Calibri"/>
        <family val="2"/>
      </rPr>
      <t>oard</t>
    </r>
  </si>
  <si>
    <t>Nombre de femmes tenant la présidence du Conseil /Comité</t>
  </si>
  <si>
    <r>
      <t>Number of women serving in leadership roles on the B</t>
    </r>
    <r>
      <rPr>
        <sz val="11"/>
        <color rgb="FF000000"/>
        <rFont val="Calibri"/>
        <family val="2"/>
      </rPr>
      <t>oard</t>
    </r>
  </si>
  <si>
    <t>Nombre de membres du Conseil agés de plus de 75 ans</t>
  </si>
  <si>
    <t>Number of Board members above the age of 75</t>
  </si>
  <si>
    <t>Taux de membres au Conseil ayant une nationalité étrangère</t>
  </si>
  <si>
    <r>
      <t>Percentage</t>
    </r>
    <r>
      <rPr>
        <sz val="11"/>
        <color rgb="FF000000"/>
        <rFont val="Calibri"/>
        <family val="2"/>
      </rPr>
      <t xml:space="preserve"> of non-</t>
    </r>
    <r>
      <rPr>
        <sz val="11"/>
        <color rgb="FF000000"/>
        <rFont val="Calibri"/>
        <family val="2"/>
      </rPr>
      <t xml:space="preserve">French nationals </t>
    </r>
    <r>
      <rPr>
        <sz val="11"/>
        <color rgb="FF000000"/>
        <rFont val="Calibri"/>
        <family val="2"/>
      </rPr>
      <t xml:space="preserve">on the </t>
    </r>
    <r>
      <rPr>
        <sz val="11"/>
        <color rgb="FF000000"/>
        <rFont val="Calibri"/>
        <family val="2"/>
      </rPr>
      <t>B</t>
    </r>
    <r>
      <rPr>
        <sz val="11"/>
        <color rgb="FF000000"/>
        <rFont val="Calibri"/>
        <family val="2"/>
      </rPr>
      <t>oard</t>
    </r>
  </si>
  <si>
    <t>3.2.10</t>
  </si>
  <si>
    <t>Comité des nominations : taux d'indépendance</t>
  </si>
  <si>
    <t xml:space="preserve">Appointments Committee: independence rate </t>
  </si>
  <si>
    <t>Comité des nominations : présence de membres executifs</t>
  </si>
  <si>
    <t>Appointments Committee: executives serving on the committee</t>
  </si>
  <si>
    <t>Comité des nominations : indépendance de son Président</t>
  </si>
  <si>
    <t>Appointments Committee: independence of the Chair</t>
  </si>
  <si>
    <t>Comité des nominations : le Président est-il executif</t>
  </si>
  <si>
    <t>Appointments Committee: Chair as an executive</t>
  </si>
  <si>
    <t>Comité des nominations : taux assiduité</t>
  </si>
  <si>
    <t>Appointments Committee: attendance rate</t>
  </si>
  <si>
    <t>Comité des rémunérations : taux d'indépendance</t>
  </si>
  <si>
    <t xml:space="preserve">Compensation Committee: independence rate </t>
  </si>
  <si>
    <t>Comité des rémunérations : présence de membres executifs</t>
  </si>
  <si>
    <t>Compensation Committee: executives serving on the committee</t>
  </si>
  <si>
    <t xml:space="preserve">Comité des rémunérations : indépendance de son Président </t>
  </si>
  <si>
    <t>Compensation Committee: independence of the Chair</t>
  </si>
  <si>
    <t>Comité des rémunérations : le Président est-il executif</t>
  </si>
  <si>
    <t>Compensation Committee: Chair as an executive</t>
  </si>
  <si>
    <t>Comité des rémunérations : taux assiduité</t>
  </si>
  <si>
    <t>Compensation Committee: attendance rate</t>
  </si>
  <si>
    <t>3.2.9</t>
  </si>
  <si>
    <t>Comité d'Audit : taux d'indépendance</t>
  </si>
  <si>
    <t xml:space="preserve">Audit Committee: independence rate </t>
  </si>
  <si>
    <t>Comité d'Audit : présence de membres executifs</t>
  </si>
  <si>
    <t>Audit Committee: executives serving on the committee</t>
  </si>
  <si>
    <t>Comité d'Audit : indépendance de son Président</t>
  </si>
  <si>
    <t>Audit Committee: independence of the Chair</t>
  </si>
  <si>
    <t>Comité d'Audit : le Président est-il executif</t>
  </si>
  <si>
    <t>Audit Committee: Chair as an executive</t>
  </si>
  <si>
    <t>Comité d'Audit : taux assiduité</t>
  </si>
  <si>
    <t>Audit Committee: attendance rate</t>
  </si>
  <si>
    <t>3.2.11</t>
  </si>
  <si>
    <t>Comité de la Responsabilité sociétale de l'Entreprise : taux indépendance</t>
  </si>
  <si>
    <r>
      <t xml:space="preserve">Corporate Social Responsibility Committee: </t>
    </r>
    <r>
      <rPr>
        <sz val="11"/>
        <color rgb="FF000000"/>
        <rFont val="Calibri"/>
        <family val="2"/>
      </rPr>
      <t xml:space="preserve">independence rate </t>
    </r>
  </si>
  <si>
    <t>Comité de la Responsabilité sociétale de l'Entreprise : présence de membres executifs</t>
  </si>
  <si>
    <t>Corporate Social Responsibility Committee: executives serving on the committee</t>
  </si>
  <si>
    <t>Comité de la Responsabilité sociétale de l'Entreprise : indépendance de son Président</t>
  </si>
  <si>
    <t>Corporate Social Responsibility Committee:  independence of the Chair</t>
  </si>
  <si>
    <t>Comité de la Responsabilité sociétale de l'Entreprise : le Président est-il executif</t>
  </si>
  <si>
    <t>Corporate Social Responsibility Committee: Chair as an executive</t>
  </si>
  <si>
    <t>Comité de la Responsabilité sociétale de l'Entreprise : taux assiduité</t>
  </si>
  <si>
    <t>Corporate Social Responsibility Committee: attendance rate</t>
  </si>
  <si>
    <t>Taux de membres avec une assiduité au Conseil / Comités inférieure à 75%</t>
  </si>
  <si>
    <r>
      <t>Percentage</t>
    </r>
    <r>
      <rPr>
        <sz val="11"/>
        <color rgb="FF000000"/>
        <rFont val="Calibri"/>
        <family val="2"/>
      </rPr>
      <t xml:space="preserve"> of directors with Board a/o committee meeting attendance rate below 75%</t>
    </r>
  </si>
  <si>
    <t>2-15</t>
  </si>
  <si>
    <t>Taux du capital détenu par les Gérants et les membres du Conseil</t>
  </si>
  <si>
    <t>Share ownership level of the Managers and directors (as a % of shares outstanding)</t>
  </si>
  <si>
    <t>2-10</t>
  </si>
  <si>
    <t>Taux approbation le plus bas pour la nomination des membres du Conseil</t>
  </si>
  <si>
    <t>Lowest approval rate for appointed directors</t>
  </si>
  <si>
    <t>Taux de vote favorable à l'assemblée générale mixte pour la nomination du Président de la Gérance</t>
  </si>
  <si>
    <t xml:space="preserve">Percentage of votes in favor of the appointment of the Managing Chairman </t>
  </si>
  <si>
    <t>Taux de vote favorable à l'assemblée générale mixte pour la nomination du Président du Conseil</t>
  </si>
  <si>
    <t>Percentage of votes in favor of the appointment of the Board Chair</t>
  </si>
  <si>
    <t>Compensation / Compensation</t>
  </si>
  <si>
    <t>3.3.3.2</t>
  </si>
  <si>
    <t>2-19</t>
  </si>
  <si>
    <t>Eligibilité des membres du Conseil au plan d'actions</t>
  </si>
  <si>
    <t>Eligibility of directors for equity-based plans</t>
  </si>
  <si>
    <t>Eligibilité des membres non executifs à une rémunération liée à la performance</t>
  </si>
  <si>
    <t>Eligibility of non-executive directors for performance-related compensation</t>
  </si>
  <si>
    <t>3.2.10.3</t>
  </si>
  <si>
    <t>Publication détaillée des critères de performance pour la rémunération court terme des dirigeants executifs</t>
  </si>
  <si>
    <t>Detailed disclosure on performance measures for the executives' short term incentive plan</t>
  </si>
  <si>
    <t>3.3.2.3</t>
  </si>
  <si>
    <t>Existence d'un plafond pour la rémunération du Président de la Gérance</t>
  </si>
  <si>
    <r>
      <t>Existence of a cap on the Managing Chairman's</t>
    </r>
    <r>
      <rPr>
        <sz val="11"/>
        <color rgb="FF000000"/>
        <rFont val="Calibri"/>
        <family val="2"/>
      </rPr>
      <t xml:space="preserve"> annual bonus</t>
    </r>
  </si>
  <si>
    <t>Existence d'un plafond pour la rémunération des dirigeants executifs</t>
  </si>
  <si>
    <r>
      <t>Existence of a cap on executive compensation</t>
    </r>
    <r>
      <rPr>
        <sz val="11"/>
        <color rgb="FF000000"/>
        <rFont val="Calibri"/>
        <family val="2"/>
      </rPr>
      <t xml:space="preserve">, excluding the </t>
    </r>
    <r>
      <rPr>
        <sz val="11"/>
        <color rgb="FF000000"/>
        <rFont val="Calibri"/>
        <family val="2"/>
      </rPr>
      <t>Managing Chairman</t>
    </r>
  </si>
  <si>
    <t>3.3.1</t>
  </si>
  <si>
    <t>Taux de la prime annuelle du Président de la Gérance qui peut être différé</t>
  </si>
  <si>
    <t>Percentage of Managing Chairman's annual bonus that can be deferred</t>
  </si>
  <si>
    <t>Taux de la prime annuelle des dirigeants executifs qui peut être différé</t>
  </si>
  <si>
    <t>Percentage of executives' annual bonus, excluding the Managing Chairman, that can be deferred</t>
  </si>
  <si>
    <t>Existence d'une garantie pour le bonus octroyé</t>
  </si>
  <si>
    <t>Existence of a guaranteed part of the bonus</t>
  </si>
  <si>
    <t>3.6.2</t>
  </si>
  <si>
    <t>Période d'acquisition des plans long terme pour les dirigeants executifs</t>
  </si>
  <si>
    <r>
      <t>Vesting period for other long-</t>
    </r>
    <r>
      <rPr>
        <sz val="11"/>
        <color rgb="FF000000"/>
        <rFont val="Calibri"/>
        <family val="2"/>
      </rPr>
      <t>term plan</t>
    </r>
    <r>
      <rPr>
        <sz val="11"/>
        <color rgb="FF000000"/>
        <rFont val="Calibri"/>
        <family val="2"/>
      </rPr>
      <t>s</t>
    </r>
    <r>
      <rPr>
        <sz val="11"/>
        <color rgb="FF000000"/>
        <rFont val="Calibri"/>
        <family val="2"/>
      </rPr>
      <t xml:space="preserve"> for executives</t>
    </r>
  </si>
  <si>
    <t>mo</t>
  </si>
  <si>
    <t>3.3.2.5</t>
  </si>
  <si>
    <t>Durée de retention des stock options pour les dirigeants executifs</t>
  </si>
  <si>
    <r>
      <t xml:space="preserve">Stock option lock-up period </t>
    </r>
    <r>
      <rPr>
        <sz val="11"/>
        <color rgb="FF000000"/>
        <rFont val="Calibri"/>
        <family val="2"/>
      </rPr>
      <t>for executives</t>
    </r>
  </si>
  <si>
    <t>Durée de retention des actions pour les dirigeants executifs</t>
  </si>
  <si>
    <r>
      <t>Lock-up</t>
    </r>
    <r>
      <rPr>
        <sz val="11"/>
        <color rgb="FF000000"/>
        <rFont val="Calibri"/>
        <family val="2"/>
      </rPr>
      <t xml:space="preserve"> period for restricted shares or stock awards for executives</t>
    </r>
  </si>
  <si>
    <t>Existence de conditions sur l'execution de stock option pour les dirigeants executifs</t>
  </si>
  <si>
    <r>
      <t>Existence of pricing conditions for stock options for</t>
    </r>
    <r>
      <rPr>
        <sz val="11"/>
        <color rgb="FF000000"/>
        <rFont val="Calibri"/>
        <family val="2"/>
      </rPr>
      <t xml:space="preserve"> executives</t>
    </r>
  </si>
  <si>
    <t>Taux de rémunération du Président de la Gérance soumis à des règles de détention d'actions</t>
  </si>
  <si>
    <t>Percentage of the Managing Chairman's salary subject to stock ownership requirements or guidelines</t>
  </si>
  <si>
    <t>3.7</t>
  </si>
  <si>
    <t>Taux de rémunération des autres dirigeants exécutifs soumis à des règles de détention d'actions</t>
  </si>
  <si>
    <r>
      <t>Percentage</t>
    </r>
    <r>
      <rPr>
        <sz val="11"/>
        <color rgb="FF000000"/>
        <rFont val="Calibri"/>
        <family val="2"/>
      </rPr>
      <t xml:space="preserve"> of </t>
    </r>
    <r>
      <rPr>
        <sz val="11"/>
        <color rgb="FF000000"/>
        <rFont val="Calibri"/>
        <family val="2"/>
      </rPr>
      <t>executive compensation</t>
    </r>
    <r>
      <rPr>
        <sz val="11"/>
        <color rgb="FF000000"/>
        <rFont val="Calibri"/>
        <family val="2"/>
      </rPr>
      <t xml:space="preserve">, excluding the </t>
    </r>
    <r>
      <rPr>
        <sz val="11"/>
        <color rgb="FF000000"/>
        <rFont val="Calibri"/>
        <family val="2"/>
      </rPr>
      <t>Managing Chairman</t>
    </r>
    <r>
      <rPr>
        <sz val="11"/>
        <color rgb="FF000000"/>
        <rFont val="Calibri"/>
        <family val="2"/>
      </rPr>
      <t xml:space="preserve">, subject to </t>
    </r>
    <r>
      <rPr>
        <sz val="11"/>
        <color rgb="FF000000"/>
        <rFont val="Calibri"/>
        <family val="2"/>
      </rPr>
      <t>share</t>
    </r>
    <r>
      <rPr>
        <sz val="11"/>
        <color rgb="FF000000"/>
        <rFont val="Calibri"/>
        <family val="2"/>
      </rPr>
      <t xml:space="preserve"> ownership requirements or guidelines</t>
    </r>
  </si>
  <si>
    <t>Existence de prêt pour les dirigeants executifs</t>
  </si>
  <si>
    <t>Existence of loans to executives</t>
  </si>
  <si>
    <t>Publication de "clawback" ou "malus" provision</t>
  </si>
  <si>
    <t>Disclosure of clawback or malus provisions</t>
  </si>
  <si>
    <t>Nombre d'année de salaire en indemnité de licenciement des dirigeants executifs</t>
  </si>
  <si>
    <t>Multiple of pay in the severance agreements for executives, excluding the Managing Chairman</t>
  </si>
  <si>
    <t>Nombre d'année de salaire en indemnité de licenciement du Président de la Gérance</t>
  </si>
  <si>
    <t>Multiple of pay in the severance agreements for the Managing Chairman</t>
  </si>
  <si>
    <t>3.5.3</t>
  </si>
  <si>
    <t>2-20</t>
  </si>
  <si>
    <t>Vote consultatif sur le Say on Pay en assemblée générale mixte</t>
  </si>
  <si>
    <t>Adoption of a Say-on-pay advisory vote resolution at the mixed general assembly</t>
  </si>
  <si>
    <t>Période soumise à critère de performance pour les actions de performance des dirigeants executifs</t>
  </si>
  <si>
    <t>Performance period for the latest active long-term incentive plan or the proposed plan for executives</t>
  </si>
  <si>
    <t>Publication détaillée des critères de performance pour les rémunérations long terme</t>
  </si>
  <si>
    <t>Detailed disclosure on performance measures for the long term equity and cash awards</t>
  </si>
  <si>
    <t>Base pour l'indemnité de licenciement du Président de la Gérance</t>
  </si>
  <si>
    <t>Basis for the change of control or the severance payment for the Managing Chairman</t>
  </si>
  <si>
    <t>Base incluant fixe et variable pour l'indemnité de licenciement des dirigeants executifs</t>
  </si>
  <si>
    <t>Basis including fixed salary and bonus, for the change of control or the severance payment for executives, excluding the Managing Chairman</t>
  </si>
  <si>
    <t>Existence d'une problématique liée à la rémunération identifiée par ISS</t>
  </si>
  <si>
    <r>
      <t>Existence of a problematic pay practice</t>
    </r>
    <r>
      <rPr>
        <sz val="11"/>
        <color rgb="FF000000"/>
        <rFont val="Calibri"/>
        <family val="2"/>
      </rPr>
      <t xml:space="preserve"> or policy identified by ISS</t>
    </r>
  </si>
  <si>
    <t>Periode d'acquisition de droits "matching plans"</t>
  </si>
  <si>
    <t>Vesting periods for executives' matching plans</t>
  </si>
  <si>
    <t>Periode d'acquisition de droits "deferral plans"</t>
  </si>
  <si>
    <t>Vesting periods for executives' deferral plans</t>
  </si>
  <si>
    <t>Taux de vote favorable à l'assemblée générale mixte pour le SOP du Président de la Gérance</t>
  </si>
  <si>
    <r>
      <t>Percentage of shareholders who voted in favor of</t>
    </r>
    <r>
      <rPr>
        <sz val="11"/>
        <color rgb="FF000000"/>
        <rFont val="Calibri"/>
        <family val="2"/>
      </rPr>
      <t xml:space="preserve"> the most recent</t>
    </r>
    <r>
      <rPr>
        <sz val="11"/>
        <color rgb="FF000000"/>
        <rFont val="Calibri"/>
        <family val="2"/>
      </rPr>
      <t xml:space="preserve"> Managing Chairman</t>
    </r>
    <r>
      <rPr>
        <sz val="11"/>
        <color rgb="FF000000"/>
        <rFont val="Calibri"/>
        <family val="2"/>
      </rPr>
      <t xml:space="preserve"> Say-on-Pay or</t>
    </r>
    <r>
      <rPr>
        <sz val="11"/>
        <color rgb="FF000000"/>
        <rFont val="Calibri"/>
        <family val="2"/>
      </rPr>
      <t xml:space="preserve"> compensation</t>
    </r>
    <r>
      <rPr>
        <sz val="11"/>
        <color rgb="FF000000"/>
        <rFont val="Calibri"/>
        <family val="2"/>
      </rPr>
      <t xml:space="preserve"> proposal at the </t>
    </r>
    <r>
      <rPr>
        <sz val="11"/>
        <color rgb="FF000000"/>
        <rFont val="Calibri"/>
        <family val="2"/>
      </rPr>
      <t>Shareholders Meeting</t>
    </r>
  </si>
  <si>
    <t>Droits des actionnaires / Shareholders rights</t>
  </si>
  <si>
    <t>3.2.4</t>
  </si>
  <si>
    <t>Election des membres du conseil par l'assemblée générale mixte</t>
  </si>
  <si>
    <t>Election of Board members by the Shareholders Meeting</t>
  </si>
  <si>
    <t>3.10.6</t>
  </si>
  <si>
    <t>Existence d'actions avec des droits de vote différents pour élire les membres du Conseil</t>
  </si>
  <si>
    <r>
      <t>Existence of share</t>
    </r>
    <r>
      <rPr>
        <sz val="11"/>
        <color rgb="FF000000"/>
        <rFont val="Calibri"/>
        <family val="2"/>
      </rPr>
      <t xml:space="preserve"> classes with different voting rights</t>
    </r>
    <r>
      <rPr>
        <sz val="11"/>
        <color rgb="FF000000"/>
        <rFont val="Calibri"/>
        <family val="2"/>
      </rPr>
      <t xml:space="preserve"> for the election of directors</t>
    </r>
  </si>
  <si>
    <t>3.11</t>
  </si>
  <si>
    <t>Taux de droits de vote spécifique par rapport au total</t>
  </si>
  <si>
    <t>Multiple voting rights or voting certificates as a percentage of the total number of voting rights</t>
  </si>
  <si>
    <t>Part du flottant avec des droits de vote multiples</t>
  </si>
  <si>
    <r>
      <t xml:space="preserve">Percentage of free float with </t>
    </r>
    <r>
      <rPr>
        <sz val="11"/>
        <color rgb="FF000000"/>
        <rFont val="Calibri"/>
        <family val="2"/>
      </rPr>
      <t>multiple voting rights or certificates</t>
    </r>
  </si>
  <si>
    <t>Taux d'actions représentés par des certificats de dépôt sponsorisés</t>
  </si>
  <si>
    <r>
      <t>Percentage</t>
    </r>
    <r>
      <rPr>
        <sz val="11"/>
        <color rgb="FF000000"/>
        <rFont val="Calibri"/>
        <family val="2"/>
      </rPr>
      <t xml:space="preserve"> of </t>
    </r>
    <r>
      <rPr>
        <sz val="11"/>
        <color rgb="FF000000"/>
        <rFont val="Calibri"/>
        <family val="2"/>
      </rPr>
      <t>the C</t>
    </r>
    <r>
      <rPr>
        <sz val="11"/>
        <color rgb="FF000000"/>
        <rFont val="Calibri"/>
        <family val="2"/>
      </rPr>
      <t>ompany's shares represented by depositary receipts,</t>
    </r>
    <r>
      <rPr>
        <sz val="11"/>
        <color rgb="FF000000"/>
        <rFont val="Calibri"/>
        <family val="2"/>
      </rPr>
      <t xml:space="preserve"> where a foundation votes unexercised proxies </t>
    </r>
  </si>
  <si>
    <t>Représentation des actions d'une société par des certificats de dépôt</t>
  </si>
  <si>
    <t>Representation of company shares by depositary receipts</t>
  </si>
  <si>
    <t>Restriction des droits de vote pour les détenteurs de certificats de dépôt</t>
  </si>
  <si>
    <t>Restriction of voting rights for depositary receipt holders</t>
  </si>
  <si>
    <t>Taux du capital de la société avec des actions sans droits de vote</t>
  </si>
  <si>
    <r>
      <t>Percentage</t>
    </r>
    <r>
      <rPr>
        <sz val="11"/>
        <color rgb="FF000000"/>
        <rFont val="Calibri"/>
        <family val="2"/>
      </rPr>
      <t xml:space="preserve"> of </t>
    </r>
    <r>
      <rPr>
        <sz val="11"/>
        <color rgb="FF000000"/>
        <rFont val="Calibri"/>
        <family val="2"/>
      </rPr>
      <t>the Company's share capital</t>
    </r>
    <r>
      <rPr>
        <sz val="11"/>
        <color rgb="FF000000"/>
        <rFont val="Calibri"/>
        <family val="2"/>
      </rPr>
      <t xml:space="preserve"> composed of non-voting shares</t>
    </r>
  </si>
  <si>
    <t>Taux du flottant actions avec droit de vote par rapport aux actions sans droit de vote</t>
  </si>
  <si>
    <r>
      <t>Free float with voting rights as percentage of non-</t>
    </r>
    <r>
      <rPr>
        <sz val="11"/>
        <color rgb="FF000000"/>
        <rFont val="Calibri"/>
        <family val="2"/>
      </rPr>
      <t>voting shares</t>
    </r>
  </si>
  <si>
    <t>Existence d'un plafond de droit de vote (absolu)</t>
  </si>
  <si>
    <t>Existence of an absolute voting right ceiling</t>
  </si>
  <si>
    <t>Existence d'un plafond de droits de vote (relatif)</t>
  </si>
  <si>
    <r>
      <t>Existence of a</t>
    </r>
    <r>
      <rPr>
        <sz val="11"/>
        <color rgb="FF000000"/>
        <rFont val="Calibri"/>
        <family val="2"/>
      </rPr>
      <t xml:space="preserve"> relative voting right ceiling</t>
    </r>
  </si>
  <si>
    <t>Existence d'un plafond de détention</t>
  </si>
  <si>
    <t>Existence of an ownership ceiling</t>
  </si>
  <si>
    <t>Existence d'un plafond de détention pour des actionnaires identifiés</t>
  </si>
  <si>
    <t>Existence of ownership ceilings for specific shareholders</t>
  </si>
  <si>
    <t>Existence de droits prioritaires pour les actionnaires ou pour l'État</t>
  </si>
  <si>
    <t>Existence of priority rights for shareholders or for the State</t>
  </si>
  <si>
    <t>Existence d'un placement d'actions ciblé pouvant être utilisé comme moyen de défense contre une prise de contrôle</t>
  </si>
  <si>
    <r>
      <t>Existence of a targeted stock placement that can be used as takeover defens</t>
    </r>
    <r>
      <rPr>
        <sz val="11"/>
        <color rgb="FF000000"/>
        <rFont val="Calibri"/>
        <family val="2"/>
      </rPr>
      <t>e</t>
    </r>
  </si>
  <si>
    <t>Existence de droits de préemption en cas d'offre publique d'achat</t>
  </si>
  <si>
    <t>Existence of pre-emptive rights in the event of a takeover bid</t>
  </si>
  <si>
    <t>Possibilité de cibler les actions rachetées en cas d'offre publique d'achat</t>
  </si>
  <si>
    <t>Possibility to target repurchased shares in the event of a takeover bid</t>
  </si>
  <si>
    <t>Taux du capital social nécessaire pour annuler la nomination obligatoire des membres du conseil de surveillance</t>
  </si>
  <si>
    <r>
      <t>Percentage</t>
    </r>
    <r>
      <rPr>
        <sz val="11"/>
        <color rgb="FF000000"/>
        <rFont val="Calibri"/>
        <family val="2"/>
      </rPr>
      <t xml:space="preserve"> of share capital needed to cancel the binding nature of</t>
    </r>
    <r>
      <rPr>
        <sz val="11"/>
        <color rgb="FF000000"/>
        <rFont val="Calibri"/>
        <family val="2"/>
      </rPr>
      <t xml:space="preserve"> Supervisory Board a/o Executive Committee appointments</t>
    </r>
  </si>
  <si>
    <t>3.13</t>
  </si>
  <si>
    <t>Taux du capital social nécessaire pour convoquer une assemblée générale extraordinaire</t>
  </si>
  <si>
    <r>
      <t>Percentage</t>
    </r>
    <r>
      <rPr>
        <sz val="11"/>
        <color rgb="FF000000"/>
        <rFont val="Calibri"/>
        <family val="2"/>
      </rPr>
      <t xml:space="preserve"> of share capital needed to convene </t>
    </r>
    <r>
      <rPr>
        <sz val="11"/>
        <color rgb="FF000000"/>
        <rFont val="Calibri"/>
        <family val="2"/>
      </rPr>
      <t>an Extraordinary Shareholders Meeting</t>
    </r>
  </si>
  <si>
    <t>Existence de facteurs de détention qui affectent une prise de contrôle</t>
  </si>
  <si>
    <t>Existence of ownership factors that affect takeover defenses</t>
  </si>
  <si>
    <t>Existence de droits prioritaires qui affectent une prise de contrôle</t>
  </si>
  <si>
    <t>Existence of priority rights that affect takeover defenses</t>
  </si>
  <si>
    <t>Audit / Audit</t>
  </si>
  <si>
    <t>5 note 37</t>
  </si>
  <si>
    <t>2-5</t>
  </si>
  <si>
    <t>Taux des frais hors audit sur le total</t>
  </si>
  <si>
    <r>
      <t>Non-audit fees as a percentage of</t>
    </r>
    <r>
      <rPr>
        <sz val="11"/>
        <color rgb="FF000000"/>
        <rFont val="Calibri"/>
        <family val="2"/>
      </rPr>
      <t xml:space="preserve"> total fees</t>
    </r>
  </si>
  <si>
    <t>Avis défavorable de l'auditeur au cours de l'année écoulée</t>
  </si>
  <si>
    <t>Adverse opinion from the auditor in the past year</t>
  </si>
  <si>
    <t>2-27</t>
  </si>
  <si>
    <t>Mesures d'exécution prises par le régulateur à l'encontre de l'entreprise au cours des deux dernières années</t>
  </si>
  <si>
    <r>
      <t>Enforcement action from the regulator initiated against the C</t>
    </r>
    <r>
      <rPr>
        <sz val="11"/>
        <color rgb="FF000000"/>
        <rFont val="Calibri"/>
        <family val="2"/>
      </rPr>
      <t>ompany in the last two years</t>
    </r>
  </si>
  <si>
    <t>Nombre d'experts financiers au Comité d'audit</t>
  </si>
  <si>
    <r>
      <t>Number of financial experts on the Audit C</t>
    </r>
    <r>
      <rPr>
        <sz val="11"/>
        <color rgb="FF000000"/>
        <rFont val="Calibri"/>
        <family val="2"/>
      </rPr>
      <t>ommittee</t>
    </r>
  </si>
  <si>
    <t>REPORTING CYCLE AND PERIOD</t>
  </si>
  <si>
    <t>General scopes of reporting</t>
  </si>
  <si>
    <t xml:space="preserve"> The scope of reporting is the same as the "constant scope of reporting" described in the Universal Registration Document, i.e. all of the Group’s consolidated units with the exception of companies acquired in the last four years or whose impact falls short of the materiality threshold defined for the externalities under consideration. Depending on the performance indicators and the issues at stake, different materiality thresholds may be applied. In these cases, the applicable scopes of reporting will be specified below.			</t>
  </si>
  <si>
    <t>SOCIAL (150)</t>
  </si>
  <si>
    <t>Employee relations indicators</t>
  </si>
  <si>
    <t>Michelin has redefined its employee information reporting process in compliance with Articles L. 225-102-1, L. 22-10-36 and R. 225‑105 et seq. of the French Commercial Code.</t>
  </si>
  <si>
    <t>Societal indicators</t>
  </si>
  <si>
    <t>The Group’s engagement with local communities, through its employees and its Foundation, is designed to meet three objectives:
    1) Development of the local economy, the personal growth of people in the community, and road safety. 
    2) The resources allocated by the Group to community outreach programs and their real-world impact are reflected in the monetary value of the financial assistance provided.
    3) The time devoted by employees, the number of people benefiting from the programs, and the number of jobs created with Michelin’s support.</t>
  </si>
  <si>
    <t>ENVIRONMENTAL (P151-152)</t>
  </si>
  <si>
    <t>The environmental impact of Michelin facilities</t>
  </si>
  <si>
    <t>Since 2021, the industrial - Michelin Environmental Performance indicator (i-MEP) has replaced the previous MEF indicator, which enabled Michelin to manage and demonstrate the steady reduction in its environmental impact from 2005 to 2020. The change was prompted by the progress made over that period. The new indicator was defined to reflect the following main factors:
    1) the progress made since 2005: landfilled waste is no longer tracked;
    2) changes in certain areas, such as the increased use of renewable energies;
    3) alignment with the Group’s objectives: volatile organic compound (VOC) use is now measured.</t>
  </si>
  <si>
    <t>Scope of reporting</t>
  </si>
  <si>
    <t>In 2021, the scope of i-MEP reporting covered 77 production plants, natural rubber processing facilities and Technology Centers having a material impact on the environment. Data are collected for the 12 months from January 1 to December 31 of each year. If a new facility is opened, it tracks i-MEF data after completing a one-year break-in period. In the case of closure, the facility is removed from the MEF at the end of the calendar year in which it closed. The environmental data for these facilities are included in the MEF until the last month of reported production. 
In 2021, two new plants were added to the scope (Cilegon in Indonesia and Mesquite in Mexico) and three were removed following their closure (La Roche-sur-Yon in France, Dundee in the United Kingdom and Bamberg in Germany).</t>
  </si>
  <si>
    <t>GOVERNANCE (70)</t>
  </si>
  <si>
    <t>Tire manufacturing is a capital-intensive industry in which the pace of technological innovation is relatively slow. It is therefore essential to be able to devise long-term plans and follow them through.
Throughout its history, Compagnie Générale des Établissements Michelin (CGEM), the Group’s parent company, has been organized as a partnership limited by shares (S.C.A.). This partnership model offers three main advantages:
    1) it aligns Group management decisions with shareholder interests.
    2) it guarantees clear segregation of management and supervisory powers.
    3) it fosters direct ties with each shareholder, as all shares must be registered.
There are two partner categories :
    1) First are the limited partners or shareholders, who provide capital, elect the members of the Supervisory Board and the Managers and approve the financial statements presented by Management.     Their liability is limited to the amount of their investment. All Michelin shares are registered, which enables the Group to better understand the expectations of its shareholders, who receive a return on their investment in the form of a dividend.
    2) Second are the General Partners, among which Société Auxiliaire de Gestion (SAGES) is a Non-Managing General Partner of CGEM and, as such, ensures the sustainability of the Company’s management. General Partners have unlimited personal liability for the partnership's debts, to the full extent of their assets. They can be relieved of this liability only by decision of the shareholders in an Extraordinary Meeting. The General Partners may be shareholders but may not take part in any votes to elect Supervisory Board members or appoint Statutory Auditors. The General Partners receive a share of the Company’s profits in accordance with its Bylaws, subject to shareholder approval at the Annual Shareholders Meeting. Since May 17, 2019, Michelin has had two General Partners: Florent Menegaux, Managing Chairman and Managing General Partner, and Société Auxiliaire de Gestion (SAGES), Non‑Managing General Partner.</t>
  </si>
  <si>
    <t>The reporting cycle is annual, with this year's reported data covering the 12 months from January 1 to December 31, 2023.</t>
  </si>
  <si>
    <t>Nombre d'actions de volontariat</t>
  </si>
  <si>
    <t>Number of volunteering actions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</si>
</sst>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0.0"/>
    <numFmt numFmtId="165" formatCode="0.0%"/>
    <numFmt numFmtId="166" formatCode="0.0"/>
    <numFmt numFmtId="167" formatCode="_-* #,##0_-;\-* #,##0_-;_-* &quot;-&quot;??_-;_-@_-"/>
  </numFmts>
  <fonts count="39">
    <font>
      <sz val="11"/>
      <color theme="1"/>
      <name val="Calibri"/>
      <family val="2"/>
      <scheme val="minor"/>
    </font>
    <font>
      <sz val="11"/>
      <color rgb="FFFF0000"/>
      <name val="Calibri"/>
      <family val="2"/>
      <scheme val="minor"/>
    </font>
    <font>
      <sz val="11"/>
      <name val="Calibri"/>
      <family val="2"/>
      <scheme val="minor"/>
    </font>
    <font>
      <sz val="11"/>
      <color theme="1"/>
      <name val="Calibri"/>
      <family val="2"/>
      <scheme val="minor"/>
    </font>
    <font>
      <sz val="11"/>
      <color theme="1"/>
      <name val="Calibri"/>
      <family val="2"/>
    </font>
    <font>
      <b/>
      <sz val="11"/>
      <color rgb="FF000000"/>
      <name val="Calibri"/>
      <family val="2"/>
    </font>
    <font>
      <b/>
      <sz val="11"/>
      <color theme="0"/>
      <name val="Calibri"/>
      <family val="2"/>
    </font>
    <font>
      <b/>
      <sz val="11"/>
      <color rgb="FFFFFFFF"/>
      <name val="Calibri"/>
      <family val="2"/>
    </font>
    <font>
      <b/>
      <sz val="22"/>
      <color theme="0"/>
      <name val="Calibri"/>
      <family val="2"/>
    </font>
    <font>
      <b/>
      <sz val="11"/>
      <color theme="1"/>
      <name val="Calibri"/>
      <family val="2"/>
    </font>
    <font>
      <sz val="11"/>
      <color rgb="FF000000"/>
      <name val="Calibri"/>
      <family val="2"/>
    </font>
    <font>
      <sz val="11"/>
      <name val="Calibri"/>
      <family val="2"/>
    </font>
    <font>
      <b/>
      <sz val="11"/>
      <name val="Calibri"/>
      <family val="2"/>
    </font>
    <font>
      <sz val="11"/>
      <color rgb="FF000000"/>
      <name val="Calibri"/>
      <family val="2"/>
      <scheme val="minor"/>
    </font>
    <font>
      <sz val="11"/>
      <color rgb="FFFFFFFF"/>
      <name val="Calibri"/>
      <family val="2"/>
    </font>
    <font>
      <sz val="11"/>
      <color rgb="FF444444"/>
      <name val="Calibri"/>
      <family val="2"/>
      <charset val="1"/>
    </font>
    <font>
      <sz val="11"/>
      <color theme="1"/>
      <name val="Calibri"/>
      <family val="2"/>
      <charset val="1"/>
    </font>
    <font>
      <vertAlign val="subscript"/>
      <sz val="11"/>
      <color rgb="FF000000"/>
      <name val="Calibri"/>
      <family val="2"/>
    </font>
    <font>
      <sz val="11"/>
      <color rgb="FF000000"/>
      <name val="Calibri"/>
      <family val="2"/>
      <charset val="1"/>
    </font>
    <font>
      <b/>
      <sz val="11"/>
      <color theme="1"/>
      <name val="Calibri"/>
      <family val="2"/>
      <scheme val="minor"/>
    </font>
    <font>
      <b/>
      <sz val="11"/>
      <color rgb="FF000000"/>
      <name val="Calibri"/>
      <family val="2"/>
      <scheme val="minor"/>
    </font>
    <font>
      <sz val="11"/>
      <color rgb="FFF2F2F2"/>
      <name val="Calibri"/>
      <family val="2"/>
    </font>
    <font>
      <b/>
      <vertAlign val="subscript"/>
      <sz val="11"/>
      <color rgb="FF000000"/>
      <name val="Calibri"/>
      <family val="2"/>
    </font>
    <font>
      <sz val="8"/>
      <name val="Calibri"/>
      <family val="2"/>
      <scheme val="minor"/>
    </font>
    <font>
      <b/>
      <sz val="22"/>
      <color rgb="FFFFFFFF"/>
      <name val="Calibri"/>
      <family val="2"/>
      <scheme val="minor"/>
    </font>
    <font>
      <b/>
      <sz val="11"/>
      <color rgb="FFFFFFFF"/>
      <name val="Calibri"/>
      <family val="2"/>
      <scheme val="minor"/>
    </font>
    <font>
      <vertAlign val="subscript"/>
      <sz val="11"/>
      <color rgb="FF000000"/>
      <name val="Calibri"/>
      <family val="2"/>
      <scheme val="minor"/>
    </font>
    <font>
      <b/>
      <vertAlign val="subscript"/>
      <sz val="11"/>
      <color rgb="FF000000"/>
      <name val="Calibri"/>
      <family val="2"/>
      <scheme val="minor"/>
    </font>
    <font>
      <vertAlign val="superscript"/>
      <sz val="11"/>
      <color rgb="FF000000"/>
      <name val="Calibri"/>
      <family val="2"/>
    </font>
    <font>
      <b/>
      <sz val="11"/>
      <color rgb="FF000000"/>
      <name val="Calibri"/>
    </font>
    <font>
      <sz val="11"/>
      <color theme="2"/>
      <name val="Calibri"/>
      <family val="2"/>
    </font>
    <font>
      <sz val="11"/>
      <color rgb="FF000000"/>
      <name val="Calibri"/>
      <scheme val="minor"/>
    </font>
    <font>
      <vertAlign val="subscript"/>
      <sz val="11"/>
      <color rgb="FF000000"/>
      <name val="Calibri"/>
      <scheme val="minor"/>
    </font>
    <font>
      <sz val="11"/>
      <color rgb="FF000000"/>
      <name val="Calibri"/>
    </font>
    <font>
      <vertAlign val="subscript"/>
      <sz val="11"/>
      <color rgb="FF000000"/>
      <name val="Calibri"/>
    </font>
    <font>
      <sz val="11"/>
      <name val="Calibri"/>
    </font>
    <font>
      <sz val="11"/>
      <color theme="1"/>
      <name val="Calibri"/>
    </font>
    <font>
      <strike/>
      <sz val="11"/>
      <color rgb="FF000000"/>
      <name val="Calibri"/>
      <family val="2"/>
      <scheme val="minor"/>
    </font>
    <font>
      <strike/>
      <sz val="11"/>
      <color theme="1"/>
      <name val="Calibri"/>
      <family val="2"/>
      <scheme val="minor"/>
    </font>
  </fonts>
  <fills count="16">
    <fill>
      <patternFill patternType="none"/>
    </fill>
    <fill>
      <patternFill patternType="gray125"/>
    </fill>
    <fill>
      <patternFill patternType="solid">
        <fgColor theme="8"/>
        <bgColor indexed="64"/>
      </patternFill>
    </fill>
    <fill>
      <patternFill patternType="solid">
        <fgColor theme="9"/>
        <bgColor indexed="64"/>
      </patternFill>
    </fill>
    <fill>
      <patternFill patternType="solid">
        <fgColor theme="0" tint="-0.34998626667073579"/>
        <bgColor indexed="64"/>
      </patternFill>
    </fill>
    <fill>
      <patternFill patternType="solid">
        <fgColor rgb="FF4472C4"/>
        <bgColor rgb="FF000000"/>
      </patternFill>
    </fill>
    <fill>
      <patternFill patternType="solid">
        <fgColor rgb="FF2F75B5"/>
        <bgColor rgb="FF000000"/>
      </patternFill>
    </fill>
    <fill>
      <patternFill patternType="solid">
        <fgColor theme="0" tint="-4.9989318521683403E-2"/>
        <bgColor indexed="64"/>
      </patternFill>
    </fill>
    <fill>
      <patternFill patternType="solid">
        <fgColor theme="8" tint="-0.249977111117893"/>
        <bgColor indexed="64"/>
      </patternFill>
    </fill>
    <fill>
      <patternFill patternType="solid">
        <fgColor rgb="FF0070C0"/>
        <bgColor indexed="64"/>
      </patternFill>
    </fill>
    <fill>
      <patternFill patternType="solid">
        <fgColor rgb="FFF2F2F2"/>
        <bgColor indexed="64"/>
      </patternFill>
    </fill>
    <fill>
      <patternFill patternType="solid">
        <fgColor rgb="FFF2F2F2"/>
        <bgColor rgb="FF000000"/>
      </patternFill>
    </fill>
    <fill>
      <patternFill patternType="solid">
        <fgColor rgb="FFA6A6A6"/>
        <bgColor rgb="FF000000"/>
      </patternFill>
    </fill>
    <fill>
      <patternFill patternType="solid">
        <fgColor rgb="FF0070C0"/>
        <bgColor rgb="FF000000"/>
      </patternFill>
    </fill>
    <fill>
      <patternFill patternType="solid">
        <fgColor rgb="FF70AD47"/>
        <bgColor rgb="FF000000"/>
      </patternFill>
    </fill>
    <fill>
      <patternFill patternType="solid">
        <fgColor rgb="FF305496"/>
        <bgColor rgb="FF000000"/>
      </patternFill>
    </fill>
  </fills>
  <borders count="4">
    <border>
      <left/>
      <right/>
      <top/>
      <bottom/>
      <diagonal/>
    </border>
    <border>
      <left/>
      <right/>
      <top/>
      <bottom style="thin">
        <color indexed="64"/>
      </bottom>
      <diagonal/>
    </border>
    <border>
      <left/>
      <right/>
      <top/>
      <bottom style="thin">
        <color rgb="FF000000"/>
      </bottom>
      <diagonal/>
    </border>
    <border>
      <left/>
      <right/>
      <top style="thin">
        <color indexed="64"/>
      </top>
      <bottom/>
      <diagonal/>
    </border>
  </borders>
  <cellStyleXfs count="4">
    <xf numFmtId="0" fontId="0" fillId="0" borderId="0"/>
    <xf numFmtId="43" fontId="3" fillId="0" borderId="0" applyFont="0" applyFill="0" applyBorder="0" applyAlignment="0" applyProtection="0"/>
    <xf numFmtId="9" fontId="3" fillId="0" borderId="0" applyFont="0" applyFill="0" applyBorder="0" applyAlignment="0" applyProtection="0"/>
    <xf numFmtId="43" fontId="3" fillId="0" borderId="0" applyFont="0" applyFill="0" applyBorder="0" applyAlignment="0" applyProtection="0"/>
  </cellStyleXfs>
  <cellXfs count="211">
    <xf numFmtId="0" fontId="0" fillId="0" borderId="0" xfId="0"/>
    <xf numFmtId="0" fontId="2" fillId="0" borderId="0" xfId="0" applyFont="1" applyAlignment="1">
      <alignment horizontal="left" vertical="center" wrapText="1"/>
    </xf>
    <xf numFmtId="0" fontId="9" fillId="0" borderId="0" xfId="0" applyFont="1" applyAlignment="1">
      <alignment horizontal="left" vertical="center" wrapText="1"/>
    </xf>
    <xf numFmtId="0" fontId="5" fillId="0" borderId="0" xfId="0" applyFont="1" applyAlignment="1">
      <alignment horizontal="left" vertical="center" wrapText="1"/>
    </xf>
    <xf numFmtId="0" fontId="10" fillId="0" borderId="0" xfId="0" applyFont="1" applyAlignment="1">
      <alignment horizontal="left" vertical="center" wrapText="1"/>
    </xf>
    <xf numFmtId="0" fontId="10" fillId="0" borderId="1" xfId="0" applyFont="1" applyBorder="1" applyAlignment="1">
      <alignment horizontal="left" vertical="center" wrapText="1"/>
    </xf>
    <xf numFmtId="20" fontId="6" fillId="2" borderId="0" xfId="0" applyNumberFormat="1" applyFont="1" applyFill="1" applyAlignment="1">
      <alignment horizontal="left" vertical="center" wrapText="1"/>
    </xf>
    <xf numFmtId="0" fontId="4" fillId="0" borderId="0" xfId="0" applyFont="1" applyAlignment="1">
      <alignment horizontal="left" vertical="center" wrapText="1"/>
    </xf>
    <xf numFmtId="9" fontId="4" fillId="7" borderId="0" xfId="0" applyNumberFormat="1" applyFont="1" applyFill="1" applyAlignment="1">
      <alignment horizontal="left" vertical="center" wrapText="1"/>
    </xf>
    <xf numFmtId="9" fontId="4" fillId="10" borderId="0" xfId="0" applyNumberFormat="1" applyFont="1" applyFill="1" applyAlignment="1">
      <alignment horizontal="left" vertical="center" wrapText="1"/>
    </xf>
    <xf numFmtId="165" fontId="4" fillId="7" borderId="0" xfId="0" applyNumberFormat="1" applyFont="1" applyFill="1" applyAlignment="1">
      <alignment horizontal="left" vertical="center" wrapText="1"/>
    </xf>
    <xf numFmtId="165" fontId="4" fillId="0" borderId="0" xfId="0" applyNumberFormat="1" applyFont="1" applyAlignment="1">
      <alignment horizontal="left" vertical="center" wrapText="1"/>
    </xf>
    <xf numFmtId="3" fontId="11" fillId="0" borderId="0" xfId="0" applyNumberFormat="1" applyFont="1" applyAlignment="1">
      <alignment horizontal="left" vertical="center" wrapText="1"/>
    </xf>
    <xf numFmtId="0" fontId="11" fillId="0" borderId="0" xfId="0" applyFont="1" applyAlignment="1">
      <alignment horizontal="left" vertical="center" wrapText="1"/>
    </xf>
    <xf numFmtId="3" fontId="9" fillId="0" borderId="0" xfId="0" applyNumberFormat="1" applyFont="1" applyAlignment="1">
      <alignment horizontal="left" vertical="center" wrapText="1"/>
    </xf>
    <xf numFmtId="9" fontId="11" fillId="0" borderId="0" xfId="0" applyNumberFormat="1" applyFont="1" applyAlignment="1">
      <alignment horizontal="left" vertical="center" wrapText="1"/>
    </xf>
    <xf numFmtId="165" fontId="11" fillId="0" borderId="0" xfId="0" applyNumberFormat="1" applyFont="1" applyAlignment="1">
      <alignment horizontal="left" vertical="center" wrapText="1"/>
    </xf>
    <xf numFmtId="0" fontId="4" fillId="10" borderId="0" xfId="0" applyFont="1" applyFill="1" applyAlignment="1">
      <alignment horizontal="left" vertical="center" wrapText="1"/>
    </xf>
    <xf numFmtId="9" fontId="10" fillId="0" borderId="2" xfId="0" applyNumberFormat="1" applyFont="1" applyBorder="1" applyAlignment="1">
      <alignment horizontal="left" vertical="center" wrapText="1"/>
    </xf>
    <xf numFmtId="9" fontId="4" fillId="7" borderId="2" xfId="0" applyNumberFormat="1" applyFont="1" applyFill="1" applyBorder="1" applyAlignment="1">
      <alignment horizontal="left" vertical="center" wrapText="1"/>
    </xf>
    <xf numFmtId="3" fontId="10" fillId="0" borderId="0" xfId="0" applyNumberFormat="1" applyFont="1" applyAlignment="1">
      <alignment horizontal="left" vertical="center" wrapText="1"/>
    </xf>
    <xf numFmtId="9" fontId="10" fillId="0" borderId="0" xfId="0" applyNumberFormat="1" applyFont="1" applyAlignment="1">
      <alignment horizontal="left" vertical="center" wrapText="1"/>
    </xf>
    <xf numFmtId="20" fontId="10" fillId="0" borderId="0" xfId="0" applyNumberFormat="1" applyFont="1" applyAlignment="1">
      <alignment horizontal="left" vertical="center" wrapText="1"/>
    </xf>
    <xf numFmtId="166" fontId="4" fillId="0" borderId="0" xfId="0" applyNumberFormat="1" applyFont="1" applyAlignment="1">
      <alignment horizontal="left" vertical="center" wrapText="1"/>
    </xf>
    <xf numFmtId="0" fontId="6" fillId="2" borderId="0" xfId="0" applyFont="1" applyFill="1" applyAlignment="1">
      <alignment horizontal="left" vertical="center" wrapText="1"/>
    </xf>
    <xf numFmtId="0" fontId="0" fillId="0" borderId="0" xfId="0" applyAlignment="1">
      <alignment horizontal="left" vertical="center" wrapText="1"/>
    </xf>
    <xf numFmtId="0" fontId="1" fillId="0" borderId="0" xfId="0" applyFont="1" applyAlignment="1">
      <alignment horizontal="left" vertical="center" wrapText="1"/>
    </xf>
    <xf numFmtId="165" fontId="10" fillId="0" borderId="0" xfId="0" applyNumberFormat="1" applyFont="1" applyAlignment="1">
      <alignment horizontal="left" vertical="center" wrapText="1"/>
    </xf>
    <xf numFmtId="0" fontId="13" fillId="0" borderId="0" xfId="0" applyFont="1" applyAlignment="1">
      <alignment horizontal="left" vertical="center" wrapText="1"/>
    </xf>
    <xf numFmtId="9" fontId="10" fillId="7" borderId="0" xfId="0" applyNumberFormat="1" applyFont="1" applyFill="1" applyAlignment="1">
      <alignment horizontal="left" vertical="center" wrapText="1"/>
    </xf>
    <xf numFmtId="0" fontId="7" fillId="5" borderId="0" xfId="0" applyFont="1" applyFill="1" applyAlignment="1">
      <alignment horizontal="left" vertical="center" wrapText="1"/>
    </xf>
    <xf numFmtId="9" fontId="5" fillId="0" borderId="0" xfId="2" applyFont="1" applyBorder="1" applyAlignment="1">
      <alignment horizontal="left" vertical="center" wrapText="1"/>
    </xf>
    <xf numFmtId="10" fontId="11" fillId="0" borderId="0" xfId="0" applyNumberFormat="1" applyFont="1" applyAlignment="1">
      <alignment horizontal="left" vertical="center" wrapText="1"/>
    </xf>
    <xf numFmtId="165" fontId="11" fillId="0" borderId="1" xfId="0" applyNumberFormat="1" applyFont="1" applyBorder="1" applyAlignment="1">
      <alignment horizontal="left" vertical="center" wrapText="1"/>
    </xf>
    <xf numFmtId="9" fontId="11" fillId="0" borderId="2" xfId="0" applyNumberFormat="1" applyFont="1" applyBorder="1" applyAlignment="1">
      <alignment horizontal="left" vertical="center" wrapText="1"/>
    </xf>
    <xf numFmtId="9" fontId="5" fillId="0" borderId="0" xfId="2" applyFont="1" applyAlignment="1">
      <alignment horizontal="left" vertical="center" wrapText="1"/>
    </xf>
    <xf numFmtId="0" fontId="11" fillId="7" borderId="0" xfId="0" applyFont="1" applyFill="1" applyAlignment="1">
      <alignment horizontal="left" vertical="center" wrapText="1"/>
    </xf>
    <xf numFmtId="0" fontId="12" fillId="7" borderId="0" xfId="0" applyFont="1" applyFill="1" applyAlignment="1">
      <alignment horizontal="left" vertical="center" wrapText="1"/>
    </xf>
    <xf numFmtId="3" fontId="12" fillId="0" borderId="0" xfId="0" applyNumberFormat="1" applyFont="1" applyAlignment="1">
      <alignment horizontal="left" vertical="center" wrapText="1"/>
    </xf>
    <xf numFmtId="0" fontId="11" fillId="11" borderId="0" xfId="0" applyFont="1" applyFill="1" applyAlignment="1">
      <alignment horizontal="left" vertical="center" wrapText="1"/>
    </xf>
    <xf numFmtId="0" fontId="10" fillId="11" borderId="0" xfId="0" applyFont="1" applyFill="1" applyAlignment="1">
      <alignment horizontal="left" vertical="center" wrapText="1"/>
    </xf>
    <xf numFmtId="0" fontId="11" fillId="7" borderId="2" xfId="0" applyFont="1" applyFill="1" applyBorder="1" applyAlignment="1">
      <alignment horizontal="left" vertical="center" wrapText="1"/>
    </xf>
    <xf numFmtId="1" fontId="1" fillId="0" borderId="0" xfId="0" applyNumberFormat="1" applyFont="1" applyAlignment="1">
      <alignment horizontal="left" vertical="center" wrapText="1"/>
    </xf>
    <xf numFmtId="0" fontId="8" fillId="2" borderId="0" xfId="0" applyFont="1" applyFill="1" applyAlignment="1">
      <alignment horizontal="left" vertical="center" wrapText="1"/>
    </xf>
    <xf numFmtId="0" fontId="6" fillId="8" borderId="0" xfId="0" applyFont="1" applyFill="1" applyAlignment="1">
      <alignment horizontal="left" vertical="center" wrapText="1"/>
    </xf>
    <xf numFmtId="0" fontId="7" fillId="6" borderId="0" xfId="0" applyFont="1" applyFill="1" applyAlignment="1">
      <alignment horizontal="left" vertical="center" wrapText="1"/>
    </xf>
    <xf numFmtId="20" fontId="6" fillId="9" borderId="0" xfId="0" applyNumberFormat="1" applyFont="1" applyFill="1" applyAlignment="1">
      <alignment horizontal="left" vertical="center" wrapText="1"/>
    </xf>
    <xf numFmtId="20" fontId="8" fillId="4" borderId="0" xfId="0" applyNumberFormat="1" applyFont="1" applyFill="1" applyAlignment="1">
      <alignment horizontal="left" vertical="center" wrapText="1"/>
    </xf>
    <xf numFmtId="0" fontId="7" fillId="5" borderId="0" xfId="0" applyFont="1" applyFill="1" applyAlignment="1">
      <alignment horizontal="left" vertical="center"/>
    </xf>
    <xf numFmtId="3" fontId="5" fillId="0" borderId="0" xfId="0" applyNumberFormat="1" applyFont="1" applyAlignment="1">
      <alignment horizontal="left" vertical="center" wrapText="1"/>
    </xf>
    <xf numFmtId="20" fontId="8" fillId="3" borderId="0" xfId="0" applyNumberFormat="1" applyFont="1" applyFill="1" applyAlignment="1">
      <alignment horizontal="left" vertical="center" wrapText="1"/>
    </xf>
    <xf numFmtId="0" fontId="0" fillId="0" borderId="0" xfId="0" applyAlignment="1">
      <alignment horizontal="left" vertical="center"/>
    </xf>
    <xf numFmtId="0" fontId="13" fillId="0" borderId="0" xfId="0" applyFont="1" applyAlignment="1">
      <alignment horizontal="left" vertical="center"/>
    </xf>
    <xf numFmtId="0" fontId="10" fillId="0" borderId="0" xfId="0" applyFont="1" applyAlignment="1">
      <alignment horizontal="left" vertical="center"/>
    </xf>
    <xf numFmtId="164" fontId="10" fillId="0" borderId="0" xfId="0" applyNumberFormat="1" applyFont="1" applyAlignment="1">
      <alignment horizontal="left" vertical="center" wrapText="1"/>
    </xf>
    <xf numFmtId="0" fontId="15" fillId="0" borderId="0" xfId="0" quotePrefix="1" applyFont="1" applyAlignment="1">
      <alignment horizontal="left"/>
    </xf>
    <xf numFmtId="10" fontId="1" fillId="0" borderId="0" xfId="0" applyNumberFormat="1" applyFont="1" applyAlignment="1">
      <alignment horizontal="left" vertical="center" wrapText="1"/>
    </xf>
    <xf numFmtId="20" fontId="6" fillId="2" borderId="0" xfId="0" applyNumberFormat="1" applyFont="1" applyFill="1" applyAlignment="1">
      <alignment horizontal="left" vertical="center"/>
    </xf>
    <xf numFmtId="20" fontId="8" fillId="4" borderId="0" xfId="0" applyNumberFormat="1" applyFont="1" applyFill="1" applyAlignment="1">
      <alignment horizontal="left" vertical="center"/>
    </xf>
    <xf numFmtId="20" fontId="6" fillId="9" borderId="0" xfId="0" applyNumberFormat="1" applyFont="1" applyFill="1" applyAlignment="1">
      <alignment horizontal="left" vertical="center"/>
    </xf>
    <xf numFmtId="0" fontId="7" fillId="6" borderId="0" xfId="0" applyFont="1" applyFill="1" applyAlignment="1">
      <alignment horizontal="left" vertical="center"/>
    </xf>
    <xf numFmtId="0" fontId="6" fillId="8" borderId="0" xfId="0" applyFont="1" applyFill="1" applyAlignment="1">
      <alignment horizontal="left" vertical="center"/>
    </xf>
    <xf numFmtId="0" fontId="9" fillId="0" borderId="0" xfId="0" applyFont="1" applyAlignment="1">
      <alignment horizontal="left" vertical="center"/>
    </xf>
    <xf numFmtId="0" fontId="4" fillId="0" borderId="0" xfId="0" applyFont="1" applyAlignment="1">
      <alignment horizontal="left" vertical="center"/>
    </xf>
    <xf numFmtId="0" fontId="4" fillId="0" borderId="1" xfId="0" applyFont="1" applyBorder="1" applyAlignment="1">
      <alignment horizontal="left" vertical="center"/>
    </xf>
    <xf numFmtId="49" fontId="4" fillId="0" borderId="0" xfId="0" applyNumberFormat="1" applyFont="1" applyAlignment="1">
      <alignment horizontal="left" vertical="center"/>
    </xf>
    <xf numFmtId="0" fontId="4" fillId="0" borderId="2" xfId="0" applyFont="1" applyBorder="1" applyAlignment="1">
      <alignment horizontal="left" vertical="center"/>
    </xf>
    <xf numFmtId="20" fontId="8" fillId="3" borderId="0" xfId="0" applyNumberFormat="1" applyFont="1" applyFill="1" applyAlignment="1">
      <alignment horizontal="left" vertical="center"/>
    </xf>
    <xf numFmtId="0" fontId="8" fillId="2" borderId="0" xfId="0" applyFont="1" applyFill="1" applyAlignment="1">
      <alignment horizontal="left" vertical="center"/>
    </xf>
    <xf numFmtId="0" fontId="10" fillId="0" borderId="2" xfId="0" applyFont="1" applyBorder="1" applyAlignment="1">
      <alignment horizontal="left" vertical="center"/>
    </xf>
    <xf numFmtId="0" fontId="2" fillId="0" borderId="0" xfId="0" applyFont="1" applyAlignment="1">
      <alignment horizontal="left" vertical="center"/>
    </xf>
    <xf numFmtId="0" fontId="20" fillId="0" borderId="0" xfId="0" applyFont="1" applyAlignment="1">
      <alignment horizontal="left" vertical="center"/>
    </xf>
    <xf numFmtId="0" fontId="19" fillId="0" borderId="0" xfId="0" applyFont="1" applyAlignment="1">
      <alignment horizontal="left" vertical="center"/>
    </xf>
    <xf numFmtId="0" fontId="5" fillId="10" borderId="0" xfId="0" applyFont="1" applyFill="1" applyAlignment="1">
      <alignment horizontal="left" vertical="center" wrapText="1"/>
    </xf>
    <xf numFmtId="0" fontId="10" fillId="10" borderId="0" xfId="0" applyFont="1" applyFill="1" applyAlignment="1">
      <alignment horizontal="left" vertical="center" wrapText="1"/>
    </xf>
    <xf numFmtId="0" fontId="15" fillId="0" borderId="0" xfId="0" applyFont="1" applyAlignment="1">
      <alignment horizontal="left"/>
    </xf>
    <xf numFmtId="0" fontId="10" fillId="0" borderId="0" xfId="0" applyFont="1" applyAlignment="1">
      <alignment horizontal="left" vertical="center" wrapText="1" indent="1"/>
    </xf>
    <xf numFmtId="0" fontId="4" fillId="0" borderId="0" xfId="0" applyFont="1" applyAlignment="1">
      <alignment horizontal="left" vertical="center" wrapText="1" indent="1"/>
    </xf>
    <xf numFmtId="0" fontId="5" fillId="0" borderId="2" xfId="0" applyFont="1" applyBorder="1" applyAlignment="1">
      <alignment horizontal="left" vertical="center" wrapText="1"/>
    </xf>
    <xf numFmtId="0" fontId="9" fillId="0" borderId="2" xfId="0" applyFont="1" applyBorder="1" applyAlignment="1">
      <alignment horizontal="left" vertical="center" wrapText="1"/>
    </xf>
    <xf numFmtId="10" fontId="10" fillId="0" borderId="2" xfId="0" applyNumberFormat="1" applyFont="1" applyBorder="1" applyAlignment="1">
      <alignment horizontal="left" vertical="center" wrapText="1"/>
    </xf>
    <xf numFmtId="0" fontId="18" fillId="0" borderId="0" xfId="0" applyFont="1" applyAlignment="1">
      <alignment horizontal="left" vertical="center"/>
    </xf>
    <xf numFmtId="3" fontId="14" fillId="10" borderId="0" xfId="0" applyNumberFormat="1" applyFont="1" applyFill="1" applyAlignment="1">
      <alignment horizontal="left" vertical="center" wrapText="1"/>
    </xf>
    <xf numFmtId="0" fontId="14" fillId="10" borderId="0" xfId="0" applyFont="1" applyFill="1" applyAlignment="1">
      <alignment horizontal="left" vertical="center" wrapText="1"/>
    </xf>
    <xf numFmtId="0" fontId="10" fillId="0" borderId="0" xfId="0" applyFont="1" applyAlignment="1">
      <alignment wrapText="1"/>
    </xf>
    <xf numFmtId="0" fontId="5" fillId="0" borderId="0" xfId="0" applyFont="1" applyAlignment="1">
      <alignment wrapText="1"/>
    </xf>
    <xf numFmtId="0" fontId="10" fillId="0" borderId="0" xfId="0" applyFont="1" applyAlignment="1">
      <alignment vertical="center" wrapText="1"/>
    </xf>
    <xf numFmtId="0" fontId="19" fillId="0" borderId="0" xfId="0" applyFont="1"/>
    <xf numFmtId="0" fontId="0" fillId="0" borderId="0" xfId="0" applyAlignment="1">
      <alignment wrapText="1"/>
    </xf>
    <xf numFmtId="0" fontId="10" fillId="0" borderId="3" xfId="0" applyFont="1" applyBorder="1" applyAlignment="1">
      <alignment horizontal="left" vertical="center"/>
    </xf>
    <xf numFmtId="0" fontId="10" fillId="0" borderId="1" xfId="0" applyFont="1" applyBorder="1" applyAlignment="1">
      <alignment horizontal="left" vertical="center"/>
    </xf>
    <xf numFmtId="0" fontId="13" fillId="0" borderId="2" xfId="0" applyFont="1" applyBorder="1" applyAlignment="1">
      <alignment horizontal="left" vertical="center" wrapText="1" indent="1"/>
    </xf>
    <xf numFmtId="0" fontId="20" fillId="0" borderId="0" xfId="0" applyFont="1" applyAlignment="1">
      <alignment horizontal="left" vertical="center" wrapText="1"/>
    </xf>
    <xf numFmtId="0" fontId="24" fillId="12" borderId="0" xfId="0" applyFont="1" applyFill="1" applyAlignment="1">
      <alignment horizontal="left" vertical="center"/>
    </xf>
    <xf numFmtId="0" fontId="25" fillId="5" borderId="0" xfId="0" applyFont="1" applyFill="1" applyAlignment="1">
      <alignment horizontal="left" vertical="center"/>
    </xf>
    <xf numFmtId="0" fontId="25" fillId="13" borderId="0" xfId="0" applyFont="1" applyFill="1" applyAlignment="1">
      <alignment horizontal="left" vertical="center"/>
    </xf>
    <xf numFmtId="0" fontId="24" fillId="14" borderId="0" xfId="0" applyFont="1" applyFill="1" applyAlignment="1">
      <alignment horizontal="left" vertical="center"/>
    </xf>
    <xf numFmtId="0" fontId="25" fillId="6" borderId="0" xfId="0" applyFont="1" applyFill="1" applyAlignment="1">
      <alignment horizontal="left" vertical="center"/>
    </xf>
    <xf numFmtId="0" fontId="24" fillId="5" borderId="0" xfId="0" applyFont="1" applyFill="1" applyAlignment="1">
      <alignment horizontal="left" vertical="center"/>
    </xf>
    <xf numFmtId="0" fontId="25" fillId="15" borderId="0" xfId="0" applyFont="1" applyFill="1" applyAlignment="1">
      <alignment horizontal="left" vertical="center"/>
    </xf>
    <xf numFmtId="0" fontId="0" fillId="0" borderId="0" xfId="0" applyAlignment="1">
      <alignment horizontal="left" wrapText="1"/>
    </xf>
    <xf numFmtId="0" fontId="10" fillId="0" borderId="0" xfId="0" applyFont="1" applyAlignment="1">
      <alignment vertical="center"/>
    </xf>
    <xf numFmtId="0" fontId="13" fillId="0" borderId="0" xfId="0" applyFont="1" applyAlignment="1">
      <alignment vertical="center" wrapText="1"/>
    </xf>
    <xf numFmtId="0" fontId="13" fillId="0" borderId="0" xfId="0" applyFont="1" applyAlignment="1">
      <alignment vertical="center"/>
    </xf>
    <xf numFmtId="16" fontId="13" fillId="0" borderId="0" xfId="0" quotePrefix="1" applyNumberFormat="1" applyFont="1" applyAlignment="1">
      <alignment vertical="center" wrapText="1"/>
    </xf>
    <xf numFmtId="16" fontId="13" fillId="0" borderId="0" xfId="0" quotePrefix="1" applyNumberFormat="1" applyFont="1" applyAlignment="1">
      <alignment vertical="center"/>
    </xf>
    <xf numFmtId="17" fontId="13" fillId="0" borderId="0" xfId="0" quotePrefix="1" applyNumberFormat="1" applyFont="1" applyAlignment="1">
      <alignment vertical="center"/>
    </xf>
    <xf numFmtId="16" fontId="10" fillId="0" borderId="0" xfId="0" quotePrefix="1" applyNumberFormat="1" applyFont="1" applyAlignment="1">
      <alignment horizontal="left" vertical="center"/>
    </xf>
    <xf numFmtId="17" fontId="13" fillId="0" borderId="0" xfId="0" quotePrefix="1" applyNumberFormat="1" applyFont="1" applyAlignment="1">
      <alignment horizontal="left" vertical="center"/>
    </xf>
    <xf numFmtId="16" fontId="13" fillId="0" borderId="0" xfId="0" quotePrefix="1" applyNumberFormat="1" applyFont="1" applyAlignment="1">
      <alignment horizontal="left" vertical="center"/>
    </xf>
    <xf numFmtId="0" fontId="4" fillId="0" borderId="0" xfId="0" quotePrefix="1" applyFont="1" applyAlignment="1">
      <alignment horizontal="left" vertical="center"/>
    </xf>
    <xf numFmtId="49" fontId="4" fillId="0" borderId="0" xfId="0" quotePrefix="1" applyNumberFormat="1" applyFont="1" applyAlignment="1">
      <alignment horizontal="left" vertical="center"/>
    </xf>
    <xf numFmtId="17" fontId="13" fillId="0" borderId="0" xfId="0" quotePrefix="1" applyNumberFormat="1" applyFont="1" applyAlignment="1">
      <alignment horizontal="left" vertical="center" wrapText="1"/>
    </xf>
    <xf numFmtId="17" fontId="20" fillId="0" borderId="0" xfId="0" quotePrefix="1" applyNumberFormat="1" applyFont="1" applyAlignment="1">
      <alignment horizontal="left" vertical="center"/>
    </xf>
    <xf numFmtId="0" fontId="20" fillId="0" borderId="0" xfId="0" applyFont="1" applyAlignment="1">
      <alignment wrapText="1"/>
    </xf>
    <xf numFmtId="9" fontId="11" fillId="0" borderId="1" xfId="0" applyNumberFormat="1" applyFont="1" applyBorder="1" applyAlignment="1">
      <alignment horizontal="left" vertical="center" wrapText="1"/>
    </xf>
    <xf numFmtId="3" fontId="11" fillId="0" borderId="1" xfId="0" applyNumberFormat="1" applyFont="1" applyBorder="1" applyAlignment="1">
      <alignment horizontal="left" vertical="center" wrapText="1"/>
    </xf>
    <xf numFmtId="10" fontId="10" fillId="0" borderId="1" xfId="0" applyNumberFormat="1" applyFont="1" applyBorder="1" applyAlignment="1">
      <alignment horizontal="left" vertical="center" wrapText="1"/>
    </xf>
    <xf numFmtId="0" fontId="10" fillId="0" borderId="1" xfId="0" applyFont="1" applyBorder="1" applyAlignment="1">
      <alignment horizontal="left" vertical="center" wrapText="1" indent="1"/>
    </xf>
    <xf numFmtId="0" fontId="11" fillId="0" borderId="1" xfId="0" applyFont="1" applyBorder="1" applyAlignment="1">
      <alignment horizontal="left" vertical="center" wrapText="1"/>
    </xf>
    <xf numFmtId="49" fontId="4" fillId="0" borderId="1" xfId="0" applyNumberFormat="1" applyFont="1" applyBorder="1" applyAlignment="1">
      <alignment horizontal="left" vertical="center"/>
    </xf>
    <xf numFmtId="9" fontId="4" fillId="7" borderId="1" xfId="0" applyNumberFormat="1" applyFont="1" applyFill="1" applyBorder="1" applyAlignment="1">
      <alignment horizontal="left" vertical="center" wrapText="1"/>
    </xf>
    <xf numFmtId="0" fontId="4" fillId="0" borderId="1" xfId="0" applyFont="1" applyBorder="1" applyAlignment="1">
      <alignment horizontal="left" vertical="center" wrapText="1"/>
    </xf>
    <xf numFmtId="9" fontId="21" fillId="10" borderId="0" xfId="0" applyNumberFormat="1" applyFont="1" applyFill="1" applyAlignment="1">
      <alignment horizontal="left" vertical="center" wrapText="1"/>
    </xf>
    <xf numFmtId="0" fontId="4" fillId="7" borderId="0" xfId="0" applyFont="1" applyFill="1" applyAlignment="1">
      <alignment horizontal="left" vertical="center" wrapText="1"/>
    </xf>
    <xf numFmtId="0" fontId="12" fillId="11" borderId="0" xfId="0" applyFont="1" applyFill="1" applyAlignment="1">
      <alignment horizontal="left" vertical="center" wrapText="1"/>
    </xf>
    <xf numFmtId="3" fontId="10" fillId="0" borderId="0" xfId="0" quotePrefix="1" applyNumberFormat="1" applyFont="1" applyAlignment="1">
      <alignment horizontal="left" vertical="center" wrapText="1"/>
    </xf>
    <xf numFmtId="16" fontId="9" fillId="0" borderId="0" xfId="0" quotePrefix="1" applyNumberFormat="1" applyFont="1" applyAlignment="1">
      <alignment horizontal="left" vertical="center"/>
    </xf>
    <xf numFmtId="0" fontId="11" fillId="0" borderId="0" xfId="0" applyFont="1" applyAlignment="1">
      <alignment vertical="center" wrapText="1"/>
    </xf>
    <xf numFmtId="0" fontId="11" fillId="0" borderId="0" xfId="0" applyFont="1" applyAlignment="1">
      <alignment wrapText="1"/>
    </xf>
    <xf numFmtId="0" fontId="13" fillId="11" borderId="0" xfId="0" applyFont="1" applyFill="1" applyAlignment="1">
      <alignment horizontal="left" vertical="center" wrapText="1"/>
    </xf>
    <xf numFmtId="0" fontId="13" fillId="0" borderId="0" xfId="0" applyFont="1" applyAlignment="1">
      <alignment horizontal="left" vertical="center" wrapText="1" indent="1"/>
    </xf>
    <xf numFmtId="0" fontId="20" fillId="0" borderId="2" xfId="0" applyFont="1" applyBorder="1" applyAlignment="1">
      <alignment horizontal="left" vertical="center" wrapText="1"/>
    </xf>
    <xf numFmtId="0" fontId="5" fillId="0" borderId="2" xfId="0" applyFont="1" applyBorder="1" applyAlignment="1">
      <alignment wrapText="1"/>
    </xf>
    <xf numFmtId="0" fontId="10" fillId="0" borderId="2" xfId="0" applyFont="1" applyBorder="1" applyAlignment="1">
      <alignment vertical="center" wrapText="1"/>
    </xf>
    <xf numFmtId="0" fontId="13" fillId="0" borderId="0" xfId="0" applyFont="1" applyAlignment="1">
      <alignment wrapText="1"/>
    </xf>
    <xf numFmtId="0" fontId="13" fillId="0" borderId="1" xfId="0" applyFont="1" applyBorder="1" applyAlignment="1">
      <alignment wrapText="1"/>
    </xf>
    <xf numFmtId="0" fontId="10" fillId="0" borderId="1" xfId="0" applyFont="1" applyBorder="1" applyAlignment="1">
      <alignment vertical="center" wrapText="1"/>
    </xf>
    <xf numFmtId="0" fontId="13" fillId="0" borderId="1" xfId="0" applyFont="1" applyBorder="1" applyAlignment="1">
      <alignment horizontal="left" vertical="center" wrapText="1" indent="1"/>
    </xf>
    <xf numFmtId="0" fontId="10" fillId="11" borderId="0" xfId="0" applyFont="1" applyFill="1" applyAlignment="1">
      <alignment wrapText="1"/>
    </xf>
    <xf numFmtId="9" fontId="2" fillId="0" borderId="0" xfId="0" applyNumberFormat="1" applyFont="1" applyAlignment="1">
      <alignment horizontal="left" vertical="center" wrapText="1"/>
    </xf>
    <xf numFmtId="0" fontId="13" fillId="0" borderId="1" xfId="0" applyFont="1" applyBorder="1" applyAlignment="1">
      <alignment horizontal="left" vertical="center" wrapText="1"/>
    </xf>
    <xf numFmtId="0" fontId="25" fillId="5" borderId="0" xfId="0" applyFont="1" applyFill="1" applyAlignment="1">
      <alignment horizontal="left" vertical="center" wrapText="1"/>
    </xf>
    <xf numFmtId="0" fontId="13" fillId="0" borderId="2" xfId="0" applyFont="1" applyBorder="1" applyAlignment="1">
      <alignment horizontal="left" vertical="center" wrapText="1"/>
    </xf>
    <xf numFmtId="0" fontId="10" fillId="0" borderId="2" xfId="0" applyFont="1" applyBorder="1" applyAlignment="1">
      <alignment wrapText="1"/>
    </xf>
    <xf numFmtId="0" fontId="2" fillId="0" borderId="2" xfId="0" applyFont="1" applyBorder="1" applyAlignment="1">
      <alignment horizontal="left" vertical="center" wrapText="1"/>
    </xf>
    <xf numFmtId="4" fontId="12" fillId="0" borderId="0" xfId="0" applyNumberFormat="1" applyFont="1" applyAlignment="1">
      <alignment horizontal="left" vertical="center" wrapText="1"/>
    </xf>
    <xf numFmtId="2" fontId="10" fillId="0" borderId="0" xfId="0" applyNumberFormat="1" applyFont="1" applyAlignment="1">
      <alignment horizontal="left" vertical="center" wrapText="1"/>
    </xf>
    <xf numFmtId="0" fontId="13" fillId="0" borderId="1" xfId="0" applyFont="1" applyBorder="1" applyAlignment="1">
      <alignment vertical="center"/>
    </xf>
    <xf numFmtId="0" fontId="10" fillId="11" borderId="1" xfId="0" applyFont="1" applyFill="1" applyBorder="1" applyAlignment="1">
      <alignment horizontal="left" vertical="center" wrapText="1"/>
    </xf>
    <xf numFmtId="0" fontId="0" fillId="0" borderId="1" xfId="0" applyBorder="1" applyAlignment="1">
      <alignment horizontal="left" vertical="center" wrapText="1"/>
    </xf>
    <xf numFmtId="3" fontId="10" fillId="0" borderId="1" xfId="0" applyNumberFormat="1" applyFont="1" applyBorder="1" applyAlignment="1">
      <alignment horizontal="left" vertical="center" wrapText="1"/>
    </xf>
    <xf numFmtId="0" fontId="10" fillId="0" borderId="1" xfId="0" applyFont="1" applyBorder="1" applyAlignment="1">
      <alignment wrapText="1"/>
    </xf>
    <xf numFmtId="9" fontId="10" fillId="0" borderId="0" xfId="0" quotePrefix="1" applyNumberFormat="1" applyFont="1" applyAlignment="1">
      <alignment horizontal="left" vertical="center" wrapText="1"/>
    </xf>
    <xf numFmtId="0" fontId="13" fillId="0" borderId="0" xfId="0" quotePrefix="1" applyFont="1" applyAlignment="1">
      <alignment horizontal="left" vertical="center" wrapText="1"/>
    </xf>
    <xf numFmtId="0" fontId="15" fillId="0" borderId="0" xfId="0" applyFont="1" applyAlignment="1">
      <alignment horizontal="left" vertical="center" wrapText="1"/>
    </xf>
    <xf numFmtId="0" fontId="5" fillId="0" borderId="1" xfId="0" applyFont="1" applyBorder="1" applyAlignment="1">
      <alignment horizontal="left" vertical="center" wrapText="1"/>
    </xf>
    <xf numFmtId="0" fontId="12" fillId="0" borderId="0" xfId="0" applyFont="1" applyAlignment="1">
      <alignment horizontal="left" vertical="center" wrapText="1"/>
    </xf>
    <xf numFmtId="0" fontId="18" fillId="0" borderId="0" xfId="0" quotePrefix="1" applyFont="1" applyAlignment="1">
      <alignment horizontal="left" vertical="center"/>
    </xf>
    <xf numFmtId="2" fontId="10" fillId="0" borderId="0" xfId="3" applyNumberFormat="1" applyFont="1" applyAlignment="1">
      <alignment horizontal="left" vertical="center" wrapText="1"/>
    </xf>
    <xf numFmtId="165" fontId="4" fillId="0" borderId="1" xfId="0" applyNumberFormat="1" applyFont="1" applyBorder="1" applyAlignment="1">
      <alignment horizontal="left" vertical="center" wrapText="1"/>
    </xf>
    <xf numFmtId="165" fontId="14" fillId="10" borderId="0" xfId="0" applyNumberFormat="1" applyFont="1" applyFill="1" applyAlignment="1">
      <alignment horizontal="left" vertical="center" wrapText="1"/>
    </xf>
    <xf numFmtId="165" fontId="11" fillId="0" borderId="0" xfId="0" quotePrefix="1" applyNumberFormat="1" applyFont="1" applyAlignment="1">
      <alignment horizontal="left" vertical="center" wrapText="1"/>
    </xf>
    <xf numFmtId="49" fontId="10" fillId="0" borderId="0" xfId="0" applyNumberFormat="1" applyFont="1" applyAlignment="1">
      <alignment horizontal="left" vertical="center"/>
    </xf>
    <xf numFmtId="49" fontId="10" fillId="0" borderId="0" xfId="0" quotePrefix="1" applyNumberFormat="1" applyFont="1" applyAlignment="1">
      <alignment horizontal="left" vertical="center"/>
    </xf>
    <xf numFmtId="49" fontId="25" fillId="15" borderId="0" xfId="0" applyNumberFormat="1" applyFont="1" applyFill="1" applyAlignment="1">
      <alignment horizontal="left" vertical="center"/>
    </xf>
    <xf numFmtId="49" fontId="13" fillId="0" borderId="0" xfId="0" quotePrefix="1" applyNumberFormat="1" applyFont="1" applyAlignment="1">
      <alignment vertical="center"/>
    </xf>
    <xf numFmtId="2" fontId="13" fillId="0" borderId="0" xfId="0" quotePrefix="1" applyNumberFormat="1" applyFont="1" applyAlignment="1">
      <alignment horizontal="left" vertical="center"/>
    </xf>
    <xf numFmtId="2" fontId="13" fillId="0" borderId="0" xfId="0" applyNumberFormat="1" applyFont="1" applyAlignment="1">
      <alignment horizontal="left" vertical="center"/>
    </xf>
    <xf numFmtId="9" fontId="4" fillId="0" borderId="0" xfId="0" applyNumberFormat="1" applyFont="1" applyAlignment="1">
      <alignment horizontal="left" vertical="center" wrapText="1"/>
    </xf>
    <xf numFmtId="165" fontId="4" fillId="0" borderId="0" xfId="0" quotePrefix="1" applyNumberFormat="1" applyFont="1" applyAlignment="1">
      <alignment horizontal="left" vertical="center" wrapText="1"/>
    </xf>
    <xf numFmtId="164" fontId="11" fillId="0" borderId="0" xfId="0" applyNumberFormat="1" applyFont="1" applyAlignment="1">
      <alignment horizontal="left" vertical="center" wrapText="1"/>
    </xf>
    <xf numFmtId="9" fontId="4" fillId="0" borderId="0" xfId="0" applyNumberFormat="1" applyFont="1" applyAlignment="1">
      <alignment vertical="center" wrapText="1"/>
    </xf>
    <xf numFmtId="0" fontId="16" fillId="0" borderId="0" xfId="0" applyFont="1" applyAlignment="1">
      <alignment horizontal="left" vertical="center"/>
    </xf>
    <xf numFmtId="10" fontId="11" fillId="0" borderId="1" xfId="0" applyNumberFormat="1" applyFont="1" applyBorder="1" applyAlignment="1">
      <alignment horizontal="left" vertical="center" wrapText="1"/>
    </xf>
    <xf numFmtId="16" fontId="13" fillId="0" borderId="1" xfId="0" quotePrefix="1" applyNumberFormat="1" applyFont="1" applyBorder="1" applyAlignment="1">
      <alignment horizontal="left" vertical="center"/>
    </xf>
    <xf numFmtId="0" fontId="10" fillId="0" borderId="0" xfId="0" quotePrefix="1" applyFont="1" applyAlignment="1">
      <alignment horizontal="left" vertical="center"/>
    </xf>
    <xf numFmtId="0" fontId="13" fillId="0" borderId="0" xfId="0" quotePrefix="1" applyFont="1" applyAlignment="1">
      <alignment vertical="center"/>
    </xf>
    <xf numFmtId="164" fontId="12" fillId="0" borderId="0" xfId="0" applyNumberFormat="1" applyFont="1" applyAlignment="1">
      <alignment horizontal="left" vertical="center" wrapText="1"/>
    </xf>
    <xf numFmtId="3" fontId="2" fillId="0" borderId="0" xfId="0" applyNumberFormat="1" applyFont="1" applyAlignment="1">
      <alignment horizontal="left" vertical="center" wrapText="1"/>
    </xf>
    <xf numFmtId="9" fontId="13" fillId="0" borderId="0" xfId="0" applyNumberFormat="1" applyFont="1" applyAlignment="1">
      <alignment horizontal="left"/>
    </xf>
    <xf numFmtId="9" fontId="11" fillId="0" borderId="0" xfId="2" applyFont="1" applyAlignment="1">
      <alignment horizontal="left" vertical="center" wrapText="1"/>
    </xf>
    <xf numFmtId="2" fontId="29" fillId="0" borderId="0" xfId="0" applyNumberFormat="1" applyFont="1" applyAlignment="1">
      <alignment horizontal="left" vertical="center" wrapText="1"/>
    </xf>
    <xf numFmtId="0" fontId="30" fillId="10" borderId="0" xfId="0" applyFont="1" applyFill="1" applyAlignment="1">
      <alignment horizontal="left" vertical="center" wrapText="1"/>
    </xf>
    <xf numFmtId="9" fontId="2" fillId="0" borderId="0" xfId="0" applyNumberFormat="1" applyFont="1" applyAlignment="1">
      <alignment horizontal="left" vertical="center"/>
    </xf>
    <xf numFmtId="10" fontId="2" fillId="0" borderId="0" xfId="0" applyNumberFormat="1" applyFont="1" applyAlignment="1">
      <alignment horizontal="left" vertical="center"/>
    </xf>
    <xf numFmtId="165" fontId="2" fillId="0" borderId="0" xfId="0" applyNumberFormat="1" applyFont="1" applyAlignment="1">
      <alignment horizontal="left" vertical="center"/>
    </xf>
    <xf numFmtId="9" fontId="2" fillId="0" borderId="1" xfId="0" applyNumberFormat="1" applyFont="1" applyBorder="1" applyAlignment="1">
      <alignment horizontal="left" vertical="center"/>
    </xf>
    <xf numFmtId="9" fontId="10" fillId="0" borderId="1" xfId="0" applyNumberFormat="1" applyFont="1" applyBorder="1" applyAlignment="1">
      <alignment horizontal="left" vertical="center" wrapText="1"/>
    </xf>
    <xf numFmtId="0" fontId="33" fillId="0" borderId="0" xfId="0" applyFont="1" applyAlignment="1">
      <alignment vertical="center"/>
    </xf>
    <xf numFmtId="9" fontId="4" fillId="0" borderId="0" xfId="3" applyNumberFormat="1" applyFont="1" applyFill="1" applyAlignment="1">
      <alignment horizontal="left" vertical="center" wrapText="1"/>
    </xf>
    <xf numFmtId="3" fontId="33" fillId="0" borderId="0" xfId="0" applyNumberFormat="1" applyFont="1" applyAlignment="1">
      <alignment horizontal="left" vertical="center" wrapText="1"/>
    </xf>
    <xf numFmtId="3" fontId="35" fillId="0" borderId="0" xfId="0" applyNumberFormat="1" applyFont="1" applyAlignment="1">
      <alignment horizontal="left" vertical="center" wrapText="1"/>
    </xf>
    <xf numFmtId="167" fontId="36" fillId="10" borderId="0" xfId="3" applyNumberFormat="1" applyFont="1" applyFill="1" applyAlignment="1">
      <alignment horizontal="left" vertical="center" wrapText="1"/>
    </xf>
    <xf numFmtId="0" fontId="10" fillId="0" borderId="0" xfId="0" applyFont="1" applyAlignment="1">
      <alignment horizontal="left" wrapText="1"/>
    </xf>
    <xf numFmtId="0" fontId="37" fillId="0" borderId="0" xfId="0" applyFont="1" applyAlignment="1">
      <alignment horizontal="left" vertical="center"/>
    </xf>
    <xf numFmtId="0" fontId="36" fillId="10" borderId="0" xfId="0" applyFont="1" applyFill="1" applyAlignment="1">
      <alignment horizontal="left" vertical="center" wrapText="1"/>
    </xf>
    <xf numFmtId="0" fontId="33" fillId="0" borderId="0" xfId="0" applyFont="1" applyAlignment="1">
      <alignment horizontal="left" vertical="center" wrapText="1"/>
    </xf>
    <xf numFmtId="0" fontId="33" fillId="0" borderId="0" xfId="0" applyFont="1" applyAlignment="1">
      <alignment wrapText="1"/>
    </xf>
    <xf numFmtId="0" fontId="33" fillId="0" borderId="0" xfId="0" applyFont="1" applyAlignment="1">
      <alignment horizontal="left" vertical="center"/>
    </xf>
    <xf numFmtId="0" fontId="33" fillId="11" borderId="0" xfId="0" applyFont="1" applyFill="1" applyAlignment="1">
      <alignment horizontal="left" vertical="center" wrapText="1"/>
    </xf>
    <xf numFmtId="0" fontId="38" fillId="0" borderId="0" xfId="0" applyFont="1" applyAlignment="1">
      <alignment horizontal="left" vertical="center"/>
    </xf>
    <xf numFmtId="4" fontId="10" fillId="0" borderId="0" xfId="0" applyNumberFormat="1" applyFont="1" applyAlignment="1">
      <alignment horizontal="left" vertical="center" wrapText="1"/>
    </xf>
    <xf numFmtId="165" fontId="11" fillId="0" borderId="0" xfId="2" applyNumberFormat="1" applyFont="1" applyBorder="1" applyAlignment="1">
      <alignment horizontal="left" vertical="center" wrapText="1"/>
    </xf>
    <xf numFmtId="165" fontId="35" fillId="0" borderId="0" xfId="0" applyNumberFormat="1" applyFont="1" applyAlignment="1">
      <alignment horizontal="left" vertical="center" wrapText="1"/>
    </xf>
    <xf numFmtId="165" fontId="35" fillId="0" borderId="0" xfId="2" applyNumberFormat="1" applyFont="1" applyBorder="1" applyAlignment="1">
      <alignment horizontal="left" vertical="center" wrapText="1"/>
    </xf>
    <xf numFmtId="9" fontId="35" fillId="0" borderId="0" xfId="2" applyFont="1" applyBorder="1" applyAlignment="1">
      <alignment horizontal="left" vertical="center" wrapText="1"/>
    </xf>
    <xf numFmtId="0" fontId="36" fillId="0" borderId="0" xfId="0" applyFont="1" applyAlignment="1">
      <alignment horizontal="left" vertical="center"/>
    </xf>
    <xf numFmtId="10" fontId="35" fillId="0" borderId="0" xfId="2" applyNumberFormat="1" applyFont="1" applyAlignment="1">
      <alignment horizontal="left" vertical="center" wrapText="1"/>
    </xf>
    <xf numFmtId="164" fontId="10" fillId="0" borderId="1" xfId="0" applyNumberFormat="1" applyFont="1" applyBorder="1" applyAlignment="1">
      <alignment horizontal="left" vertical="center" wrapText="1"/>
    </xf>
    <xf numFmtId="9" fontId="13" fillId="0" borderId="0" xfId="0" applyNumberFormat="1" applyFont="1" applyAlignment="1">
      <alignment horizontal="left" vertical="center"/>
    </xf>
  </cellXfs>
  <cellStyles count="4">
    <cellStyle name="Milliers" xfId="3" builtinId="3"/>
    <cellStyle name="Milliers 2" xfId="1" xr:uid="{36E086CF-660B-4FF1-AC29-7EDC243990BA}"/>
    <cellStyle name="Normal" xfId="0" builtinId="0"/>
    <cellStyle name="Pourcentag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C89BE0-CCA7-49B6-AD94-78BD6957A126}">
  <dimension ref="A1:N401"/>
  <sheetViews>
    <sheetView tabSelected="1" zoomScale="77" zoomScaleNormal="77" workbookViewId="0">
      <pane ySplit="1" topLeftCell="A2" activePane="bottomLeft" state="frozen"/>
      <selection pane="bottomLeft" activeCell="A2" sqref="A2"/>
    </sheetView>
  </sheetViews>
  <sheetFormatPr baseColWidth="10" defaultColWidth="9.08984375" defaultRowHeight="15" customHeight="1"/>
  <cols>
    <col min="1" max="1" width="9.08984375" style="51"/>
    <col min="2" max="2" width="12.36328125" style="51" customWidth="1"/>
    <col min="3" max="3" width="9.08984375" style="51"/>
    <col min="4" max="5" width="65.6328125" style="51" customWidth="1"/>
    <col min="6" max="6" width="11.6328125" style="51" customWidth="1"/>
    <col min="7" max="7" width="17.6328125" style="51" customWidth="1"/>
    <col min="8" max="8" width="19.08984375" style="51" customWidth="1"/>
    <col min="9" max="11" width="17" style="51" customWidth="1"/>
    <col min="12" max="14" width="9.08984375" style="52"/>
    <col min="15" max="16384" width="9.08984375" style="51"/>
  </cols>
  <sheetData>
    <row r="1" spans="1:11" ht="14.5">
      <c r="A1" s="57" t="s">
        <v>0</v>
      </c>
      <c r="B1" s="57" t="s">
        <v>1</v>
      </c>
      <c r="C1" s="57" t="s">
        <v>2</v>
      </c>
      <c r="D1" s="24" t="s">
        <v>3</v>
      </c>
      <c r="E1" s="24" t="s">
        <v>4</v>
      </c>
      <c r="F1" s="24" t="s">
        <v>5</v>
      </c>
      <c r="G1" s="24">
        <v>2019</v>
      </c>
      <c r="H1" s="24">
        <v>2020</v>
      </c>
      <c r="I1" s="24">
        <v>2021</v>
      </c>
      <c r="J1" s="24">
        <v>2022</v>
      </c>
      <c r="K1" s="24">
        <v>2023</v>
      </c>
    </row>
    <row r="2" spans="1:11" ht="28.5">
      <c r="A2" s="67" t="s">
        <v>6</v>
      </c>
      <c r="B2" s="96" t="s">
        <v>7</v>
      </c>
      <c r="C2" s="67"/>
      <c r="D2" s="50"/>
      <c r="E2" s="50"/>
      <c r="F2" s="50"/>
      <c r="G2" s="50"/>
      <c r="H2" s="50"/>
      <c r="I2" s="50"/>
      <c r="J2" s="50"/>
      <c r="K2" s="50"/>
    </row>
    <row r="3" spans="1:11" ht="14.5">
      <c r="A3" s="57" t="s">
        <v>6</v>
      </c>
      <c r="B3" s="94" t="s">
        <v>8</v>
      </c>
      <c r="C3" s="57"/>
      <c r="D3" s="6"/>
      <c r="E3" s="6"/>
      <c r="F3" s="6"/>
      <c r="G3" s="6"/>
      <c r="H3" s="6"/>
      <c r="I3" s="6"/>
      <c r="J3" s="6"/>
      <c r="K3" s="6"/>
    </row>
    <row r="4" spans="1:11" ht="16.5">
      <c r="A4" s="62" t="s">
        <v>6</v>
      </c>
      <c r="B4" s="62" t="s">
        <v>9</v>
      </c>
      <c r="C4" s="62" t="s">
        <v>10</v>
      </c>
      <c r="D4" s="92" t="s">
        <v>11</v>
      </c>
      <c r="E4" s="85" t="s">
        <v>12</v>
      </c>
      <c r="F4" s="3" t="s">
        <v>13</v>
      </c>
      <c r="G4" s="49">
        <v>2919</v>
      </c>
      <c r="H4" s="49">
        <v>2463</v>
      </c>
      <c r="I4" s="14">
        <v>2764</v>
      </c>
      <c r="J4" s="14">
        <v>2304</v>
      </c>
      <c r="K4" s="14">
        <v>2164</v>
      </c>
    </row>
    <row r="5" spans="1:11" ht="29">
      <c r="A5" s="62" t="s">
        <v>6</v>
      </c>
      <c r="B5" s="62" t="s">
        <v>15</v>
      </c>
      <c r="C5" s="127" t="s">
        <v>16</v>
      </c>
      <c r="D5" s="92" t="s">
        <v>17</v>
      </c>
      <c r="E5" s="85" t="s">
        <v>18</v>
      </c>
      <c r="F5" s="157" t="s">
        <v>19</v>
      </c>
      <c r="G5" s="73" t="s">
        <v>14</v>
      </c>
      <c r="H5" s="3">
        <v>100</v>
      </c>
      <c r="I5" s="3">
        <v>100.5</v>
      </c>
      <c r="J5" s="3">
        <v>101.8</v>
      </c>
      <c r="K5" s="3">
        <v>102.9</v>
      </c>
    </row>
    <row r="6" spans="1:11" ht="29">
      <c r="A6" s="62" t="s">
        <v>6</v>
      </c>
      <c r="B6" s="62" t="s">
        <v>20</v>
      </c>
      <c r="C6" s="71" t="s">
        <v>21</v>
      </c>
      <c r="D6" s="92" t="s">
        <v>22</v>
      </c>
      <c r="E6" s="85" t="s">
        <v>23</v>
      </c>
      <c r="F6" s="3" t="s">
        <v>24</v>
      </c>
      <c r="G6" s="31">
        <v>0.26</v>
      </c>
      <c r="H6" s="31">
        <v>0.28000000000000003</v>
      </c>
      <c r="I6" s="35">
        <v>0.28999999999999998</v>
      </c>
      <c r="J6" s="35">
        <v>0.3</v>
      </c>
      <c r="K6" s="35">
        <v>0.28000000000000003</v>
      </c>
    </row>
    <row r="7" spans="1:11" ht="89">
      <c r="A7" s="62" t="s">
        <v>6</v>
      </c>
      <c r="B7" s="62" t="s">
        <v>25</v>
      </c>
      <c r="C7" s="62" t="s">
        <v>26</v>
      </c>
      <c r="D7" s="92" t="s">
        <v>27</v>
      </c>
      <c r="E7" s="85" t="s">
        <v>28</v>
      </c>
      <c r="F7" s="3" t="s">
        <v>19</v>
      </c>
      <c r="G7" s="3">
        <v>100</v>
      </c>
      <c r="H7" s="73" t="s">
        <v>14</v>
      </c>
      <c r="I7" s="3">
        <v>92.58</v>
      </c>
      <c r="J7" s="3">
        <v>88.8</v>
      </c>
      <c r="K7" s="3">
        <v>83.9</v>
      </c>
    </row>
    <row r="8" spans="1:11" ht="14.5">
      <c r="A8" s="60" t="s">
        <v>6</v>
      </c>
      <c r="B8" s="97" t="s">
        <v>29</v>
      </c>
      <c r="C8" s="60"/>
      <c r="D8" s="45"/>
      <c r="E8" s="45"/>
      <c r="F8" s="45"/>
      <c r="G8" s="45"/>
      <c r="H8" s="45"/>
      <c r="I8" s="45"/>
      <c r="J8" s="45"/>
      <c r="K8" s="45"/>
    </row>
    <row r="9" spans="1:11" ht="16.5">
      <c r="A9" s="90" t="s">
        <v>6</v>
      </c>
      <c r="B9" s="90" t="s">
        <v>9</v>
      </c>
      <c r="C9" s="148" t="s">
        <v>30</v>
      </c>
      <c r="D9" s="141" t="s">
        <v>31</v>
      </c>
      <c r="E9" s="152" t="s">
        <v>32</v>
      </c>
      <c r="F9" s="5" t="s">
        <v>33</v>
      </c>
      <c r="G9" s="5">
        <v>14.5</v>
      </c>
      <c r="H9" s="149" t="s">
        <v>14</v>
      </c>
      <c r="I9" s="5" t="s">
        <v>14</v>
      </c>
      <c r="J9" s="209">
        <v>13.9</v>
      </c>
      <c r="K9" s="151">
        <v>13</v>
      </c>
    </row>
    <row r="10" spans="1:11" ht="16.5">
      <c r="A10" s="130" t="s">
        <v>6</v>
      </c>
      <c r="B10" s="130" t="s">
        <v>9</v>
      </c>
      <c r="C10" s="130" t="s">
        <v>30</v>
      </c>
      <c r="D10" s="130" t="s">
        <v>34</v>
      </c>
      <c r="E10" s="130" t="s">
        <v>35</v>
      </c>
      <c r="F10" s="123" t="s">
        <v>36</v>
      </c>
      <c r="G10" s="123" t="s">
        <v>36</v>
      </c>
      <c r="H10" s="123" t="s">
        <v>36</v>
      </c>
      <c r="I10" s="123" t="s">
        <v>36</v>
      </c>
      <c r="J10" s="123" t="s">
        <v>36</v>
      </c>
      <c r="K10" s="123" t="s">
        <v>36</v>
      </c>
    </row>
    <row r="11" spans="1:11" ht="14.5">
      <c r="A11" s="53" t="s">
        <v>6</v>
      </c>
      <c r="B11" s="53" t="s">
        <v>9</v>
      </c>
      <c r="C11" s="103" t="s">
        <v>30</v>
      </c>
      <c r="D11" s="131" t="s">
        <v>37</v>
      </c>
      <c r="E11" s="131" t="s">
        <v>38</v>
      </c>
      <c r="F11" s="197" t="s">
        <v>33</v>
      </c>
      <c r="G11" s="40" t="s">
        <v>14</v>
      </c>
      <c r="H11" s="40" t="s">
        <v>14</v>
      </c>
      <c r="I11" s="40" t="s">
        <v>14</v>
      </c>
      <c r="J11" s="54">
        <v>9.8000000000000007</v>
      </c>
      <c r="K11" s="54">
        <v>9.1</v>
      </c>
    </row>
    <row r="12" spans="1:11" ht="14.5">
      <c r="A12" s="53" t="s">
        <v>6</v>
      </c>
      <c r="B12" s="53" t="s">
        <v>9</v>
      </c>
      <c r="C12" s="103" t="s">
        <v>30</v>
      </c>
      <c r="D12" s="131" t="s">
        <v>39</v>
      </c>
      <c r="E12" s="131" t="s">
        <v>40</v>
      </c>
      <c r="F12" s="197" t="s">
        <v>33</v>
      </c>
      <c r="G12" s="40" t="s">
        <v>14</v>
      </c>
      <c r="H12" s="40" t="s">
        <v>14</v>
      </c>
      <c r="I12" s="40" t="s">
        <v>14</v>
      </c>
      <c r="J12" s="54">
        <v>0.6</v>
      </c>
      <c r="K12" s="54">
        <v>0.5</v>
      </c>
    </row>
    <row r="13" spans="1:11" ht="14.5">
      <c r="A13" s="53" t="s">
        <v>6</v>
      </c>
      <c r="B13" s="53" t="s">
        <v>9</v>
      </c>
      <c r="C13" s="103" t="s">
        <v>30</v>
      </c>
      <c r="D13" s="131" t="s">
        <v>41</v>
      </c>
      <c r="E13" s="131" t="s">
        <v>42</v>
      </c>
      <c r="F13" s="197" t="s">
        <v>33</v>
      </c>
      <c r="G13" s="40" t="s">
        <v>14</v>
      </c>
      <c r="H13" s="40" t="s">
        <v>14</v>
      </c>
      <c r="I13" s="40" t="s">
        <v>14</v>
      </c>
      <c r="J13" s="54">
        <v>0.5</v>
      </c>
      <c r="K13" s="54">
        <v>0.5</v>
      </c>
    </row>
    <row r="14" spans="1:11" ht="14.5">
      <c r="A14" s="53" t="s">
        <v>6</v>
      </c>
      <c r="B14" s="53" t="s">
        <v>9</v>
      </c>
      <c r="C14" s="103" t="s">
        <v>30</v>
      </c>
      <c r="D14" s="131" t="s">
        <v>43</v>
      </c>
      <c r="E14" s="131" t="s">
        <v>44</v>
      </c>
      <c r="F14" s="197" t="s">
        <v>33</v>
      </c>
      <c r="G14" s="40" t="s">
        <v>14</v>
      </c>
      <c r="H14" s="40" t="s">
        <v>14</v>
      </c>
      <c r="I14" s="40" t="s">
        <v>14</v>
      </c>
      <c r="J14" s="54">
        <v>1.2</v>
      </c>
      <c r="K14" s="54">
        <v>1.2</v>
      </c>
    </row>
    <row r="15" spans="1:11" ht="14.5">
      <c r="A15" s="53" t="s">
        <v>6</v>
      </c>
      <c r="B15" s="53" t="s">
        <v>9</v>
      </c>
      <c r="C15" s="103" t="s">
        <v>30</v>
      </c>
      <c r="D15" s="131" t="s">
        <v>45</v>
      </c>
      <c r="E15" s="131" t="s">
        <v>46</v>
      </c>
      <c r="F15" s="197" t="s">
        <v>33</v>
      </c>
      <c r="G15" s="40" t="s">
        <v>14</v>
      </c>
      <c r="H15" s="40" t="s">
        <v>14</v>
      </c>
      <c r="I15" s="40" t="s">
        <v>14</v>
      </c>
      <c r="J15" s="202">
        <v>0.03</v>
      </c>
      <c r="K15" s="202">
        <v>0.04</v>
      </c>
    </row>
    <row r="16" spans="1:11" ht="14.5">
      <c r="A16" s="53" t="s">
        <v>6</v>
      </c>
      <c r="B16" s="53" t="s">
        <v>9</v>
      </c>
      <c r="C16" s="103" t="s">
        <v>30</v>
      </c>
      <c r="D16" s="131" t="s">
        <v>47</v>
      </c>
      <c r="E16" s="131" t="s">
        <v>48</v>
      </c>
      <c r="F16" s="197" t="s">
        <v>33</v>
      </c>
      <c r="G16" s="40" t="s">
        <v>14</v>
      </c>
      <c r="H16" s="40" t="s">
        <v>14</v>
      </c>
      <c r="I16" s="40" t="s">
        <v>14</v>
      </c>
      <c r="J16" s="202">
        <v>0.02</v>
      </c>
      <c r="K16" s="202">
        <v>0.02</v>
      </c>
    </row>
    <row r="17" spans="1:11" ht="14.5">
      <c r="A17" s="53" t="s">
        <v>6</v>
      </c>
      <c r="B17" s="53" t="s">
        <v>9</v>
      </c>
      <c r="C17" s="103" t="s">
        <v>30</v>
      </c>
      <c r="D17" s="131" t="s">
        <v>49</v>
      </c>
      <c r="E17" s="131" t="s">
        <v>50</v>
      </c>
      <c r="F17" s="197" t="s">
        <v>33</v>
      </c>
      <c r="G17" s="40" t="s">
        <v>14</v>
      </c>
      <c r="H17" s="40" t="s">
        <v>14</v>
      </c>
      <c r="I17" s="40" t="s">
        <v>14</v>
      </c>
      <c r="J17" s="54">
        <v>0.2</v>
      </c>
      <c r="K17" s="54">
        <v>0.2</v>
      </c>
    </row>
    <row r="18" spans="1:11" ht="14.5">
      <c r="A18" s="53" t="s">
        <v>6</v>
      </c>
      <c r="B18" s="53" t="s">
        <v>9</v>
      </c>
      <c r="C18" s="103" t="s">
        <v>30</v>
      </c>
      <c r="D18" s="131" t="s">
        <v>51</v>
      </c>
      <c r="E18" s="131" t="s">
        <v>52</v>
      </c>
      <c r="F18" s="197" t="s">
        <v>33</v>
      </c>
      <c r="G18" s="40" t="s">
        <v>14</v>
      </c>
      <c r="H18" s="40" t="s">
        <v>14</v>
      </c>
      <c r="I18" s="40" t="s">
        <v>14</v>
      </c>
      <c r="J18" s="202">
        <v>0.04</v>
      </c>
      <c r="K18" s="202">
        <v>0.04</v>
      </c>
    </row>
    <row r="19" spans="1:11" ht="14.5">
      <c r="A19" s="53" t="s">
        <v>6</v>
      </c>
      <c r="B19" s="53" t="s">
        <v>9</v>
      </c>
      <c r="C19" s="103" t="s">
        <v>30</v>
      </c>
      <c r="D19" s="131" t="s">
        <v>53</v>
      </c>
      <c r="E19" s="131" t="s">
        <v>54</v>
      </c>
      <c r="F19" s="197" t="s">
        <v>33</v>
      </c>
      <c r="G19" s="40" t="s">
        <v>14</v>
      </c>
      <c r="H19" s="40" t="s">
        <v>14</v>
      </c>
      <c r="I19" s="40" t="s">
        <v>14</v>
      </c>
      <c r="J19" s="54">
        <v>0.8</v>
      </c>
      <c r="K19" s="54">
        <v>0.7</v>
      </c>
    </row>
    <row r="20" spans="1:11" ht="13.25" customHeight="1">
      <c r="A20" s="53" t="s">
        <v>6</v>
      </c>
      <c r="B20" s="53" t="s">
        <v>9</v>
      </c>
      <c r="C20" s="103" t="s">
        <v>30</v>
      </c>
      <c r="D20" s="131" t="s">
        <v>55</v>
      </c>
      <c r="E20" s="131" t="s">
        <v>56</v>
      </c>
      <c r="F20" s="197" t="s">
        <v>33</v>
      </c>
      <c r="G20" s="40" t="s">
        <v>14</v>
      </c>
      <c r="H20" s="40" t="s">
        <v>14</v>
      </c>
      <c r="I20" s="40" t="s">
        <v>14</v>
      </c>
      <c r="J20" s="54">
        <v>0.3</v>
      </c>
      <c r="K20" s="54">
        <v>0.2</v>
      </c>
    </row>
    <row r="21" spans="1:11" ht="14.5">
      <c r="A21" s="199" t="s">
        <v>6</v>
      </c>
      <c r="B21" s="199" t="s">
        <v>9</v>
      </c>
      <c r="C21" s="103" t="s">
        <v>57</v>
      </c>
      <c r="D21" s="131" t="s">
        <v>58</v>
      </c>
      <c r="E21" s="131" t="s">
        <v>58</v>
      </c>
      <c r="F21" s="197" t="s">
        <v>33</v>
      </c>
      <c r="G21" s="200" t="s">
        <v>14</v>
      </c>
      <c r="H21" s="200" t="s">
        <v>14</v>
      </c>
      <c r="I21" s="200" t="s">
        <v>14</v>
      </c>
      <c r="J21" s="54">
        <v>0.2</v>
      </c>
      <c r="K21" s="54">
        <v>0.2</v>
      </c>
    </row>
    <row r="22" spans="1:11" ht="14.5">
      <c r="A22" s="199" t="s">
        <v>6</v>
      </c>
      <c r="B22" s="199" t="s">
        <v>9</v>
      </c>
      <c r="C22" s="103" t="s">
        <v>59</v>
      </c>
      <c r="D22" s="131" t="s">
        <v>60</v>
      </c>
      <c r="E22" s="131" t="s">
        <v>61</v>
      </c>
      <c r="F22" s="197" t="s">
        <v>33</v>
      </c>
      <c r="G22" s="200" t="s">
        <v>14</v>
      </c>
      <c r="H22" s="200" t="s">
        <v>14</v>
      </c>
      <c r="I22" s="200" t="s">
        <v>14</v>
      </c>
      <c r="J22" s="54">
        <v>0.2</v>
      </c>
      <c r="K22" s="54">
        <v>0.2</v>
      </c>
    </row>
    <row r="23" spans="1:11" ht="16.5">
      <c r="A23" s="199" t="s">
        <v>6</v>
      </c>
      <c r="B23" s="90" t="s">
        <v>9</v>
      </c>
      <c r="C23" s="148" t="s">
        <v>62</v>
      </c>
      <c r="D23" s="141" t="s">
        <v>63</v>
      </c>
      <c r="E23" s="141" t="s">
        <v>64</v>
      </c>
      <c r="F23" s="5" t="s">
        <v>33</v>
      </c>
      <c r="G23" s="149" t="s">
        <v>14</v>
      </c>
      <c r="H23" s="149" t="s">
        <v>14</v>
      </c>
      <c r="I23" s="150">
        <v>127</v>
      </c>
      <c r="J23" s="20">
        <v>130</v>
      </c>
      <c r="K23" s="20">
        <v>130</v>
      </c>
    </row>
    <row r="24" spans="1:11" ht="14.5">
      <c r="A24" s="60" t="s">
        <v>6</v>
      </c>
      <c r="B24" s="97" t="s">
        <v>65</v>
      </c>
      <c r="C24" s="60"/>
      <c r="D24" s="45"/>
      <c r="E24" s="45"/>
      <c r="F24" s="45"/>
      <c r="G24" s="45"/>
      <c r="H24" s="45"/>
      <c r="I24" s="45"/>
      <c r="J24" s="45"/>
      <c r="K24" s="45"/>
    </row>
    <row r="25" spans="1:11" ht="16.5">
      <c r="A25" s="81" t="s">
        <v>6</v>
      </c>
      <c r="B25" s="81" t="s">
        <v>9</v>
      </c>
      <c r="C25" s="52" t="s">
        <v>62</v>
      </c>
      <c r="D25" s="28" t="s">
        <v>66</v>
      </c>
      <c r="E25" s="198" t="s">
        <v>67</v>
      </c>
      <c r="F25" s="4" t="s">
        <v>33</v>
      </c>
      <c r="G25" s="25">
        <v>1.381</v>
      </c>
      <c r="H25" s="40" t="s">
        <v>14</v>
      </c>
      <c r="I25" s="25">
        <v>1.599</v>
      </c>
      <c r="J25" s="25">
        <v>1.1890000000000001</v>
      </c>
      <c r="K25" s="25">
        <v>1.032</v>
      </c>
    </row>
    <row r="26" spans="1:11" ht="16.5">
      <c r="A26" s="81" t="s">
        <v>6</v>
      </c>
      <c r="B26" s="81" t="s">
        <v>9</v>
      </c>
      <c r="C26" s="52" t="s">
        <v>62</v>
      </c>
      <c r="D26" s="28" t="s">
        <v>68</v>
      </c>
      <c r="E26" s="84" t="s">
        <v>69</v>
      </c>
      <c r="F26" s="4" t="s">
        <v>24</v>
      </c>
      <c r="G26" s="11">
        <v>4.0000000000000001E-3</v>
      </c>
      <c r="H26" s="40" t="s">
        <v>14</v>
      </c>
      <c r="I26" s="11">
        <v>0.16200000000000001</v>
      </c>
      <c r="J26" s="11">
        <v>-0.13600000000000001</v>
      </c>
      <c r="K26" s="11">
        <v>-0.25</v>
      </c>
    </row>
    <row r="27" spans="1:11" ht="45" customHeight="1">
      <c r="A27" s="81" t="s">
        <v>6</v>
      </c>
      <c r="B27" s="81" t="s">
        <v>15</v>
      </c>
      <c r="C27" s="81"/>
      <c r="D27" s="28" t="s">
        <v>70</v>
      </c>
      <c r="E27" s="84" t="s">
        <v>71</v>
      </c>
      <c r="F27" s="4" t="s">
        <v>72</v>
      </c>
      <c r="G27" s="12" t="s">
        <v>73</v>
      </c>
      <c r="H27" s="12" t="s">
        <v>74</v>
      </c>
      <c r="I27" s="12" t="s">
        <v>75</v>
      </c>
      <c r="J27" s="20" t="s">
        <v>76</v>
      </c>
      <c r="K27" s="20" t="s">
        <v>76</v>
      </c>
    </row>
    <row r="28" spans="1:11" ht="14.5">
      <c r="A28" s="81" t="s">
        <v>6</v>
      </c>
      <c r="B28" s="81" t="s">
        <v>15</v>
      </c>
      <c r="C28" s="81"/>
      <c r="D28" s="28" t="s">
        <v>77</v>
      </c>
      <c r="E28" s="84" t="s">
        <v>78</v>
      </c>
      <c r="F28" s="4" t="s">
        <v>79</v>
      </c>
      <c r="G28" s="12">
        <v>2</v>
      </c>
      <c r="H28" s="12">
        <v>2</v>
      </c>
      <c r="I28" s="12">
        <v>2</v>
      </c>
      <c r="J28" s="20">
        <v>2</v>
      </c>
      <c r="K28" s="20">
        <v>2</v>
      </c>
    </row>
    <row r="29" spans="1:11" ht="16.5">
      <c r="A29" s="81" t="s">
        <v>6</v>
      </c>
      <c r="B29" s="81" t="s">
        <v>15</v>
      </c>
      <c r="C29" s="28" t="s">
        <v>80</v>
      </c>
      <c r="D29" s="28" t="s">
        <v>81</v>
      </c>
      <c r="E29" s="4" t="s">
        <v>82</v>
      </c>
      <c r="F29" s="158" t="s">
        <v>83</v>
      </c>
      <c r="G29" s="12">
        <v>40302</v>
      </c>
      <c r="H29" s="12">
        <v>35046</v>
      </c>
      <c r="I29" s="12">
        <v>41466</v>
      </c>
      <c r="J29" s="12">
        <v>39039</v>
      </c>
      <c r="K29" s="12">
        <v>37503</v>
      </c>
    </row>
    <row r="30" spans="1:11" ht="29">
      <c r="A30" s="81" t="s">
        <v>6</v>
      </c>
      <c r="B30" s="81" t="s">
        <v>15</v>
      </c>
      <c r="C30" s="52" t="s">
        <v>84</v>
      </c>
      <c r="D30" s="28" t="s">
        <v>85</v>
      </c>
      <c r="E30" s="84" t="s">
        <v>86</v>
      </c>
      <c r="F30" s="4" t="s">
        <v>72</v>
      </c>
      <c r="G30" s="13">
        <v>17.809999999999999</v>
      </c>
      <c r="H30" s="13">
        <v>12.35</v>
      </c>
      <c r="I30" s="13">
        <v>37</v>
      </c>
      <c r="J30" s="13">
        <v>62</v>
      </c>
      <c r="K30" s="13">
        <v>114</v>
      </c>
    </row>
    <row r="31" spans="1:11" ht="29">
      <c r="A31" s="81" t="s">
        <v>6</v>
      </c>
      <c r="B31" s="81" t="s">
        <v>87</v>
      </c>
      <c r="C31" s="102" t="s">
        <v>88</v>
      </c>
      <c r="D31" s="28" t="s">
        <v>89</v>
      </c>
      <c r="E31" s="84" t="s">
        <v>90</v>
      </c>
      <c r="F31" s="4" t="s">
        <v>24</v>
      </c>
      <c r="G31" s="15">
        <v>0.14000000000000001</v>
      </c>
      <c r="H31" s="16">
        <v>0.14599999999999999</v>
      </c>
      <c r="I31" s="16">
        <v>0.183</v>
      </c>
      <c r="J31" s="16">
        <v>0.22700000000000001</v>
      </c>
      <c r="K31" s="16">
        <v>0.23899999999999999</v>
      </c>
    </row>
    <row r="32" spans="1:11" ht="14.5">
      <c r="A32" s="81" t="s">
        <v>6</v>
      </c>
      <c r="B32" s="81" t="s">
        <v>25</v>
      </c>
      <c r="C32" s="104" t="s">
        <v>16</v>
      </c>
      <c r="D32" s="28" t="s">
        <v>91</v>
      </c>
      <c r="E32" s="4" t="s">
        <v>92</v>
      </c>
      <c r="F32" s="81" t="s">
        <v>93</v>
      </c>
      <c r="G32" s="12">
        <v>33000</v>
      </c>
      <c r="H32" s="12">
        <v>30000</v>
      </c>
      <c r="I32" s="12">
        <v>43500</v>
      </c>
      <c r="J32" s="12">
        <v>45900</v>
      </c>
      <c r="K32" s="12">
        <v>57100</v>
      </c>
    </row>
    <row r="33" spans="1:11" ht="14.5">
      <c r="A33" s="81" t="s">
        <v>6</v>
      </c>
      <c r="B33" s="81" t="s">
        <v>87</v>
      </c>
      <c r="C33" s="104" t="s">
        <v>16</v>
      </c>
      <c r="D33" s="28" t="s">
        <v>94</v>
      </c>
      <c r="E33" s="84" t="s">
        <v>95</v>
      </c>
      <c r="F33" s="81" t="s">
        <v>93</v>
      </c>
      <c r="G33" s="36" t="s">
        <v>14</v>
      </c>
      <c r="H33" s="12">
        <v>328000</v>
      </c>
      <c r="I33" s="12">
        <v>710000</v>
      </c>
      <c r="J33" s="12">
        <v>730000</v>
      </c>
      <c r="K33" s="12">
        <v>727000</v>
      </c>
    </row>
    <row r="34" spans="1:11" ht="14.5">
      <c r="A34" s="60" t="s">
        <v>6</v>
      </c>
      <c r="B34" s="97" t="s">
        <v>96</v>
      </c>
      <c r="C34" s="60"/>
      <c r="D34" s="45"/>
      <c r="E34" s="45"/>
      <c r="F34" s="45"/>
      <c r="G34" s="45"/>
      <c r="H34" s="45"/>
      <c r="I34" s="45"/>
      <c r="J34" s="45"/>
      <c r="K34" s="45"/>
    </row>
    <row r="35" spans="1:11" ht="29">
      <c r="A35" s="53" t="s">
        <v>6</v>
      </c>
      <c r="B35" s="53" t="s">
        <v>9</v>
      </c>
      <c r="C35" s="52" t="s">
        <v>97</v>
      </c>
      <c r="D35" s="28" t="s">
        <v>98</v>
      </c>
      <c r="E35" s="4" t="s">
        <v>99</v>
      </c>
      <c r="F35" s="4" t="s">
        <v>79</v>
      </c>
      <c r="G35" s="74" t="s">
        <v>14</v>
      </c>
      <c r="H35" s="4">
        <v>69</v>
      </c>
      <c r="I35" s="4">
        <v>84</v>
      </c>
      <c r="J35" s="4">
        <v>103</v>
      </c>
      <c r="K35" s="4">
        <v>116</v>
      </c>
    </row>
    <row r="36" spans="1:11" ht="29">
      <c r="A36" s="53" t="s">
        <v>6</v>
      </c>
      <c r="B36" s="53" t="s">
        <v>9</v>
      </c>
      <c r="C36" s="103" t="s">
        <v>97</v>
      </c>
      <c r="D36" s="28" t="s">
        <v>100</v>
      </c>
      <c r="E36" s="4" t="s">
        <v>101</v>
      </c>
      <c r="F36" s="4" t="s">
        <v>24</v>
      </c>
      <c r="G36" s="74" t="s">
        <v>14</v>
      </c>
      <c r="H36" s="21">
        <v>0.87</v>
      </c>
      <c r="I36" s="21">
        <v>0.92</v>
      </c>
      <c r="J36" s="21">
        <v>0.85</v>
      </c>
      <c r="K36" s="21">
        <v>0.95</v>
      </c>
    </row>
    <row r="37" spans="1:11" ht="29">
      <c r="A37" s="53" t="s">
        <v>6</v>
      </c>
      <c r="B37" s="53" t="s">
        <v>9</v>
      </c>
      <c r="C37" s="103" t="s">
        <v>97</v>
      </c>
      <c r="D37" s="28" t="s">
        <v>102</v>
      </c>
      <c r="E37" s="84" t="s">
        <v>103</v>
      </c>
      <c r="F37" s="13" t="s">
        <v>24</v>
      </c>
      <c r="G37" s="74" t="s">
        <v>14</v>
      </c>
      <c r="H37" s="21">
        <v>0.67</v>
      </c>
      <c r="I37" s="21">
        <v>0.72</v>
      </c>
      <c r="J37" s="21">
        <v>0.65</v>
      </c>
      <c r="K37" s="21">
        <v>0.66</v>
      </c>
    </row>
    <row r="38" spans="1:11" ht="29">
      <c r="A38" s="53" t="s">
        <v>6</v>
      </c>
      <c r="B38" s="53" t="s">
        <v>9</v>
      </c>
      <c r="C38" s="103" t="s">
        <v>97</v>
      </c>
      <c r="D38" s="28" t="s">
        <v>104</v>
      </c>
      <c r="E38" s="84" t="s">
        <v>105</v>
      </c>
      <c r="F38" s="13" t="s">
        <v>24</v>
      </c>
      <c r="G38" s="74" t="s">
        <v>14</v>
      </c>
      <c r="H38" s="74" t="s">
        <v>14</v>
      </c>
      <c r="I38" s="21">
        <v>0.56000000000000005</v>
      </c>
      <c r="J38" s="21">
        <v>0.65</v>
      </c>
      <c r="K38" s="21">
        <v>0.68</v>
      </c>
    </row>
    <row r="39" spans="1:11" ht="29">
      <c r="A39" s="53" t="s">
        <v>6</v>
      </c>
      <c r="B39" s="53" t="s">
        <v>9</v>
      </c>
      <c r="C39" s="103" t="s">
        <v>97</v>
      </c>
      <c r="D39" s="28" t="s">
        <v>106</v>
      </c>
      <c r="E39" s="84" t="s">
        <v>107</v>
      </c>
      <c r="F39" s="13" t="s">
        <v>24</v>
      </c>
      <c r="G39" s="74" t="s">
        <v>14</v>
      </c>
      <c r="H39" s="21">
        <v>0.13</v>
      </c>
      <c r="I39" s="21">
        <v>0.21</v>
      </c>
      <c r="J39" s="21">
        <v>0.3</v>
      </c>
      <c r="K39" s="21">
        <v>0.42</v>
      </c>
    </row>
    <row r="40" spans="1:11" ht="14.5">
      <c r="A40" s="60" t="s">
        <v>6</v>
      </c>
      <c r="B40" s="97" t="s">
        <v>108</v>
      </c>
      <c r="C40" s="60"/>
      <c r="D40" s="45"/>
      <c r="E40" s="45"/>
      <c r="F40" s="45"/>
      <c r="G40" s="45"/>
      <c r="H40" s="45"/>
      <c r="I40" s="45"/>
      <c r="J40" s="45"/>
      <c r="K40" s="45"/>
    </row>
    <row r="41" spans="1:11" ht="14.5">
      <c r="A41" s="53" t="s">
        <v>6</v>
      </c>
      <c r="B41" s="53" t="s">
        <v>109</v>
      </c>
      <c r="C41" s="103" t="s">
        <v>97</v>
      </c>
      <c r="D41" s="28" t="s">
        <v>110</v>
      </c>
      <c r="E41" s="84" t="s">
        <v>111</v>
      </c>
      <c r="F41" s="13" t="s">
        <v>24</v>
      </c>
      <c r="G41" s="74" t="s">
        <v>14</v>
      </c>
      <c r="H41" s="74" t="s">
        <v>14</v>
      </c>
      <c r="I41" s="74" t="s">
        <v>14</v>
      </c>
      <c r="J41" s="27">
        <v>4.4999999999999998E-2</v>
      </c>
      <c r="K41" s="27">
        <v>0.09</v>
      </c>
    </row>
    <row r="42" spans="1:11" ht="29">
      <c r="A42" s="53" t="s">
        <v>6</v>
      </c>
      <c r="B42" s="53" t="s">
        <v>112</v>
      </c>
      <c r="C42" s="52" t="s">
        <v>113</v>
      </c>
      <c r="D42" s="28" t="s">
        <v>114</v>
      </c>
      <c r="E42" s="84" t="s">
        <v>115</v>
      </c>
      <c r="F42" s="4" t="s">
        <v>79</v>
      </c>
      <c r="G42" s="4">
        <v>196</v>
      </c>
      <c r="H42" s="4">
        <v>196</v>
      </c>
      <c r="I42" s="4">
        <v>196</v>
      </c>
      <c r="J42" s="4">
        <v>196</v>
      </c>
      <c r="K42" s="4">
        <v>240</v>
      </c>
    </row>
    <row r="43" spans="1:11" ht="29">
      <c r="A43" s="53" t="s">
        <v>6</v>
      </c>
      <c r="B43" s="53" t="s">
        <v>112</v>
      </c>
      <c r="C43" s="52" t="s">
        <v>113</v>
      </c>
      <c r="D43" s="28" t="s">
        <v>116</v>
      </c>
      <c r="E43" s="84" t="s">
        <v>117</v>
      </c>
      <c r="F43" s="4" t="s">
        <v>118</v>
      </c>
      <c r="G43" s="20">
        <v>6600</v>
      </c>
      <c r="H43" s="20">
        <v>6600</v>
      </c>
      <c r="I43" s="20">
        <v>6600</v>
      </c>
      <c r="J43" s="20">
        <v>6600</v>
      </c>
      <c r="K43" s="20">
        <v>6100</v>
      </c>
    </row>
    <row r="44" spans="1:11" ht="14.5">
      <c r="A44" s="53" t="s">
        <v>6</v>
      </c>
      <c r="B44" s="53" t="s">
        <v>112</v>
      </c>
      <c r="C44" s="52" t="s">
        <v>113</v>
      </c>
      <c r="D44" s="28" t="s">
        <v>119</v>
      </c>
      <c r="E44" s="86" t="s">
        <v>120</v>
      </c>
      <c r="F44" s="4" t="s">
        <v>79</v>
      </c>
      <c r="G44" s="4">
        <v>28</v>
      </c>
      <c r="H44" s="4">
        <v>28</v>
      </c>
      <c r="I44" s="4">
        <v>28</v>
      </c>
      <c r="J44" s="4">
        <v>28</v>
      </c>
      <c r="K44" s="4">
        <v>28</v>
      </c>
    </row>
    <row r="45" spans="1:11" ht="14.5">
      <c r="A45" s="53" t="s">
        <v>6</v>
      </c>
      <c r="B45" s="53" t="s">
        <v>112</v>
      </c>
      <c r="C45" s="52" t="s">
        <v>121</v>
      </c>
      <c r="D45" s="28" t="s">
        <v>122</v>
      </c>
      <c r="E45" s="84" t="s">
        <v>123</v>
      </c>
      <c r="F45" s="4" t="s">
        <v>79</v>
      </c>
      <c r="G45" s="40" t="s">
        <v>14</v>
      </c>
      <c r="H45" s="40" t="s">
        <v>14</v>
      </c>
      <c r="I45" s="4">
        <v>8</v>
      </c>
      <c r="J45" s="4">
        <v>8</v>
      </c>
      <c r="K45" s="4">
        <v>16</v>
      </c>
    </row>
    <row r="46" spans="1:11" ht="14.5">
      <c r="A46" s="60" t="s">
        <v>6</v>
      </c>
      <c r="B46" s="97" t="s">
        <v>124</v>
      </c>
      <c r="C46" s="60"/>
      <c r="D46" s="45"/>
      <c r="E46" s="45"/>
      <c r="F46" s="45"/>
      <c r="G46" s="45"/>
      <c r="H46" s="45"/>
      <c r="I46" s="45"/>
      <c r="J46" s="45"/>
      <c r="K46" s="45"/>
    </row>
    <row r="47" spans="1:11" s="72" customFormat="1" ht="16.5">
      <c r="A47" s="7" t="s">
        <v>6</v>
      </c>
      <c r="B47" s="7" t="s">
        <v>125</v>
      </c>
      <c r="C47" s="52" t="s">
        <v>62</v>
      </c>
      <c r="D47" s="28" t="s">
        <v>126</v>
      </c>
      <c r="E47" s="101" t="s">
        <v>127</v>
      </c>
      <c r="F47" s="13" t="s">
        <v>128</v>
      </c>
      <c r="G47" s="13">
        <v>140</v>
      </c>
      <c r="H47" s="13">
        <v>144</v>
      </c>
      <c r="I47" s="13">
        <v>144</v>
      </c>
      <c r="J47" s="126">
        <v>146</v>
      </c>
      <c r="K47" s="20">
        <v>143</v>
      </c>
    </row>
    <row r="48" spans="1:11" s="72" customFormat="1" ht="31">
      <c r="A48" s="7" t="s">
        <v>6</v>
      </c>
      <c r="B48" s="7" t="s">
        <v>9</v>
      </c>
      <c r="C48" s="52" t="s">
        <v>62</v>
      </c>
      <c r="D48" s="28" t="s">
        <v>129</v>
      </c>
      <c r="E48" s="189" t="s">
        <v>130</v>
      </c>
      <c r="F48" s="13" t="s">
        <v>24</v>
      </c>
      <c r="G48" s="39" t="s">
        <v>14</v>
      </c>
      <c r="H48" s="39" t="s">
        <v>14</v>
      </c>
      <c r="I48" s="39" t="s">
        <v>14</v>
      </c>
      <c r="J48" s="27">
        <v>-0.20499999999999999</v>
      </c>
      <c r="K48" s="27">
        <v>-0.28299999999999997</v>
      </c>
    </row>
    <row r="49" spans="1:11" ht="29">
      <c r="A49" s="63" t="s">
        <v>6</v>
      </c>
      <c r="B49" s="7" t="s">
        <v>9</v>
      </c>
      <c r="C49" s="52" t="s">
        <v>62</v>
      </c>
      <c r="D49" s="28" t="s">
        <v>131</v>
      </c>
      <c r="E49" s="101" t="s">
        <v>132</v>
      </c>
      <c r="F49" s="4" t="s">
        <v>24</v>
      </c>
      <c r="G49" s="39" t="s">
        <v>14</v>
      </c>
      <c r="H49" s="39" t="s">
        <v>14</v>
      </c>
      <c r="I49" s="190">
        <v>0.02</v>
      </c>
      <c r="J49" s="190">
        <f>-12%</f>
        <v>-0.12</v>
      </c>
      <c r="K49" s="190">
        <v>-0.2</v>
      </c>
    </row>
    <row r="50" spans="1:11" ht="16.5">
      <c r="A50" s="63" t="s">
        <v>6</v>
      </c>
      <c r="B50" s="63" t="s">
        <v>15</v>
      </c>
      <c r="C50" s="52" t="s">
        <v>62</v>
      </c>
      <c r="D50" s="28" t="s">
        <v>133</v>
      </c>
      <c r="E50" s="101" t="s">
        <v>134</v>
      </c>
      <c r="F50" s="4" t="s">
        <v>93</v>
      </c>
      <c r="G50" s="20">
        <v>573573</v>
      </c>
      <c r="H50" s="17" t="s">
        <v>14</v>
      </c>
      <c r="I50" s="20">
        <v>593777</v>
      </c>
      <c r="J50" s="191">
        <v>511375</v>
      </c>
      <c r="K50" s="191">
        <v>465036</v>
      </c>
    </row>
    <row r="51" spans="1:11" ht="89">
      <c r="A51" s="62" t="s">
        <v>6</v>
      </c>
      <c r="B51" s="62" t="s">
        <v>25</v>
      </c>
      <c r="C51" s="92" t="s">
        <v>26</v>
      </c>
      <c r="D51" s="92" t="s">
        <v>135</v>
      </c>
      <c r="E51" s="85" t="s">
        <v>136</v>
      </c>
      <c r="F51" s="3" t="s">
        <v>19</v>
      </c>
      <c r="G51" s="38">
        <v>100</v>
      </c>
      <c r="H51" s="37" t="s">
        <v>14</v>
      </c>
      <c r="I51" s="146">
        <v>92.58</v>
      </c>
      <c r="J51" s="178">
        <v>88.8</v>
      </c>
      <c r="K51" s="178">
        <v>83.9</v>
      </c>
    </row>
    <row r="52" spans="1:11" ht="29">
      <c r="A52" s="63" t="s">
        <v>6</v>
      </c>
      <c r="B52" s="63" t="s">
        <v>25</v>
      </c>
      <c r="C52" s="102" t="s">
        <v>137</v>
      </c>
      <c r="D52" s="28" t="s">
        <v>138</v>
      </c>
      <c r="E52" s="84" t="s">
        <v>139</v>
      </c>
      <c r="F52" s="13" t="s">
        <v>140</v>
      </c>
      <c r="G52" s="147">
        <v>4.4000000000000004</v>
      </c>
      <c r="H52" s="39" t="s">
        <v>14</v>
      </c>
      <c r="I52" s="4">
        <v>4.38</v>
      </c>
      <c r="J52" s="4">
        <v>4.3499999999999996</v>
      </c>
      <c r="K52" s="4">
        <v>4.28</v>
      </c>
    </row>
    <row r="53" spans="1:11" ht="16.5">
      <c r="A53" s="63" t="s">
        <v>6</v>
      </c>
      <c r="B53" s="63" t="s">
        <v>25</v>
      </c>
      <c r="C53" s="102" t="s">
        <v>141</v>
      </c>
      <c r="D53" s="84" t="s">
        <v>142</v>
      </c>
      <c r="E53" s="84" t="s">
        <v>143</v>
      </c>
      <c r="F53" s="13" t="s">
        <v>33</v>
      </c>
      <c r="G53" s="13">
        <v>1.4</v>
      </c>
      <c r="H53" s="39" t="s">
        <v>14</v>
      </c>
      <c r="I53" s="4">
        <v>1.35</v>
      </c>
      <c r="J53" s="4">
        <v>1.18</v>
      </c>
      <c r="K53" s="4">
        <v>0.99</v>
      </c>
    </row>
    <row r="54" spans="1:11" ht="16.5">
      <c r="A54" s="63" t="s">
        <v>6</v>
      </c>
      <c r="B54" s="63" t="s">
        <v>25</v>
      </c>
      <c r="C54" s="102" t="s">
        <v>144</v>
      </c>
      <c r="D54" s="84" t="s">
        <v>145</v>
      </c>
      <c r="E54" s="84" t="s">
        <v>146</v>
      </c>
      <c r="F54" s="13" t="s">
        <v>33</v>
      </c>
      <c r="G54" s="13">
        <v>1.52</v>
      </c>
      <c r="H54" s="39" t="s">
        <v>14</v>
      </c>
      <c r="I54" s="4">
        <v>1.42</v>
      </c>
      <c r="J54" s="4">
        <v>1.1299999999999999</v>
      </c>
      <c r="K54" s="4">
        <v>1.1599999999999999</v>
      </c>
    </row>
    <row r="55" spans="1:11" ht="31">
      <c r="A55" s="63" t="s">
        <v>6</v>
      </c>
      <c r="B55" s="63" t="s">
        <v>25</v>
      </c>
      <c r="C55" s="102" t="s">
        <v>57</v>
      </c>
      <c r="D55" s="28" t="s">
        <v>147</v>
      </c>
      <c r="E55" s="101" t="s">
        <v>148</v>
      </c>
      <c r="F55" s="4" t="s">
        <v>93</v>
      </c>
      <c r="G55" s="4">
        <v>0.32</v>
      </c>
      <c r="H55" s="39" t="s">
        <v>14</v>
      </c>
      <c r="I55" s="4">
        <v>0.28999999999999998</v>
      </c>
      <c r="J55" s="4">
        <v>0.26</v>
      </c>
      <c r="K55" s="4">
        <v>0.25</v>
      </c>
    </row>
    <row r="56" spans="1:11" ht="14.5">
      <c r="A56" s="63" t="s">
        <v>6</v>
      </c>
      <c r="B56" s="63" t="s">
        <v>25</v>
      </c>
      <c r="C56" s="102" t="s">
        <v>149</v>
      </c>
      <c r="D56" s="1" t="s">
        <v>150</v>
      </c>
      <c r="E56" s="101" t="s">
        <v>151</v>
      </c>
      <c r="F56" s="13" t="s">
        <v>93</v>
      </c>
      <c r="G56" s="20">
        <v>7634</v>
      </c>
      <c r="H56" s="74" t="s">
        <v>14</v>
      </c>
      <c r="I56" s="20">
        <v>6782</v>
      </c>
      <c r="J56" s="20">
        <v>5917</v>
      </c>
      <c r="K56" s="20">
        <v>5275</v>
      </c>
    </row>
    <row r="57" spans="1:11" ht="29">
      <c r="A57" s="63" t="s">
        <v>6</v>
      </c>
      <c r="B57" s="63" t="s">
        <v>25</v>
      </c>
      <c r="C57" s="102" t="s">
        <v>152</v>
      </c>
      <c r="D57" s="28" t="s">
        <v>153</v>
      </c>
      <c r="E57" s="101" t="s">
        <v>154</v>
      </c>
      <c r="F57" s="4" t="s">
        <v>155</v>
      </c>
      <c r="G57" s="4">
        <v>0.83</v>
      </c>
      <c r="H57" s="74" t="s">
        <v>14</v>
      </c>
      <c r="I57" s="4">
        <v>0.72</v>
      </c>
      <c r="J57" s="4">
        <v>0.66</v>
      </c>
      <c r="K57" s="147">
        <v>0.6</v>
      </c>
    </row>
    <row r="58" spans="1:11" ht="16.5">
      <c r="A58" s="63" t="s">
        <v>6</v>
      </c>
      <c r="B58" s="63" t="s">
        <v>25</v>
      </c>
      <c r="C58" s="102" t="s">
        <v>156</v>
      </c>
      <c r="D58" s="28" t="s">
        <v>157</v>
      </c>
      <c r="E58" s="101" t="s">
        <v>158</v>
      </c>
      <c r="F58" s="4" t="s">
        <v>159</v>
      </c>
      <c r="G58" s="20">
        <v>28227</v>
      </c>
      <c r="H58" s="74" t="s">
        <v>14</v>
      </c>
      <c r="I58" s="20">
        <v>27498</v>
      </c>
      <c r="J58" s="20">
        <v>26101</v>
      </c>
      <c r="K58" s="20">
        <v>23434</v>
      </c>
    </row>
    <row r="59" spans="1:11" ht="29">
      <c r="A59" s="63" t="s">
        <v>6</v>
      </c>
      <c r="B59" s="63" t="s">
        <v>25</v>
      </c>
      <c r="C59" s="102" t="s">
        <v>156</v>
      </c>
      <c r="D59" s="28" t="s">
        <v>160</v>
      </c>
      <c r="E59" s="28" t="s">
        <v>161</v>
      </c>
      <c r="F59" s="4" t="s">
        <v>159</v>
      </c>
      <c r="G59" s="4">
        <v>3.36</v>
      </c>
      <c r="H59" s="74" t="s">
        <v>14</v>
      </c>
      <c r="I59" s="4">
        <v>3.14</v>
      </c>
      <c r="J59" s="4">
        <v>3.15</v>
      </c>
      <c r="K59" s="147">
        <v>2.9</v>
      </c>
    </row>
    <row r="60" spans="1:11" ht="14.5">
      <c r="A60" s="63" t="s">
        <v>6</v>
      </c>
      <c r="B60" s="63" t="s">
        <v>25</v>
      </c>
      <c r="C60" s="102" t="s">
        <v>162</v>
      </c>
      <c r="D60" s="1" t="s">
        <v>163</v>
      </c>
      <c r="E60" s="101" t="s">
        <v>164</v>
      </c>
      <c r="F60" s="13" t="s">
        <v>93</v>
      </c>
      <c r="G60" s="20">
        <v>330836</v>
      </c>
      <c r="H60" s="74" t="s">
        <v>14</v>
      </c>
      <c r="I60" s="20">
        <v>315036</v>
      </c>
      <c r="J60" s="20">
        <v>297077</v>
      </c>
      <c r="K60" s="191">
        <v>273129</v>
      </c>
    </row>
    <row r="61" spans="1:11" ht="14.5">
      <c r="A61" s="63" t="s">
        <v>6</v>
      </c>
      <c r="B61" s="63" t="s">
        <v>25</v>
      </c>
      <c r="C61" s="102" t="s">
        <v>162</v>
      </c>
      <c r="D61" s="28" t="s">
        <v>165</v>
      </c>
      <c r="E61" s="101" t="s">
        <v>166</v>
      </c>
      <c r="F61" s="4" t="s">
        <v>155</v>
      </c>
      <c r="G61" s="147">
        <v>36.1</v>
      </c>
      <c r="H61" s="74" t="s">
        <v>14</v>
      </c>
      <c r="I61" s="159">
        <v>33.32</v>
      </c>
      <c r="J61" s="4">
        <v>33.090000000000003</v>
      </c>
      <c r="K61" s="4">
        <v>31.2</v>
      </c>
    </row>
    <row r="62" spans="1:11" ht="16.5">
      <c r="A62" s="63" t="s">
        <v>6</v>
      </c>
      <c r="B62" s="63" t="s">
        <v>25</v>
      </c>
      <c r="C62" s="104" t="s">
        <v>16</v>
      </c>
      <c r="D62" s="28" t="s">
        <v>167</v>
      </c>
      <c r="E62" s="84" t="s">
        <v>168</v>
      </c>
      <c r="F62" s="4" t="s">
        <v>93</v>
      </c>
      <c r="G62" s="191">
        <v>33000</v>
      </c>
      <c r="H62" s="193" t="s">
        <v>14</v>
      </c>
      <c r="I62" s="192">
        <v>43500</v>
      </c>
      <c r="J62" s="192">
        <v>45900</v>
      </c>
      <c r="K62" s="192">
        <v>57100</v>
      </c>
    </row>
    <row r="63" spans="1:11" ht="14.5">
      <c r="A63" s="63" t="s">
        <v>6</v>
      </c>
      <c r="B63" s="63" t="s">
        <v>25</v>
      </c>
      <c r="C63" s="102" t="s">
        <v>152</v>
      </c>
      <c r="D63" s="28" t="s">
        <v>169</v>
      </c>
      <c r="E63" s="84" t="s">
        <v>170</v>
      </c>
      <c r="F63" s="4" t="s">
        <v>155</v>
      </c>
      <c r="G63" s="7">
        <v>0.15</v>
      </c>
      <c r="H63" s="17" t="s">
        <v>14</v>
      </c>
      <c r="I63" s="7">
        <v>0.16</v>
      </c>
      <c r="J63" s="7">
        <v>0.15</v>
      </c>
      <c r="K63" s="7">
        <v>0.09</v>
      </c>
    </row>
    <row r="64" spans="1:11" ht="14.5">
      <c r="A64" s="63" t="s">
        <v>6</v>
      </c>
      <c r="B64" s="63" t="s">
        <v>25</v>
      </c>
      <c r="C64" s="102" t="s">
        <v>152</v>
      </c>
      <c r="D64" s="28" t="s">
        <v>171</v>
      </c>
      <c r="E64" s="194" t="s">
        <v>172</v>
      </c>
      <c r="F64" s="4" t="s">
        <v>155</v>
      </c>
      <c r="G64" s="7">
        <v>0.17</v>
      </c>
      <c r="H64" s="17" t="s">
        <v>14</v>
      </c>
      <c r="I64" s="7">
        <v>0.16</v>
      </c>
      <c r="J64" s="7">
        <v>0.18</v>
      </c>
      <c r="K64" s="7">
        <v>0.13</v>
      </c>
    </row>
    <row r="65" spans="1:11" ht="29">
      <c r="A65" s="63" t="s">
        <v>6</v>
      </c>
      <c r="B65" s="63" t="s">
        <v>25</v>
      </c>
      <c r="C65" s="102" t="s">
        <v>162</v>
      </c>
      <c r="D65" s="28" t="s">
        <v>173</v>
      </c>
      <c r="E65" s="194" t="s">
        <v>174</v>
      </c>
      <c r="F65" s="4" t="s">
        <v>155</v>
      </c>
      <c r="G65" s="7">
        <v>3.05</v>
      </c>
      <c r="H65" s="17" t="s">
        <v>14</v>
      </c>
      <c r="I65" s="7">
        <v>3</v>
      </c>
      <c r="J65" s="7">
        <v>3.23</v>
      </c>
      <c r="K65" s="7">
        <v>2.98</v>
      </c>
    </row>
    <row r="66" spans="1:11" ht="14.5">
      <c r="A66" s="53" t="s">
        <v>6</v>
      </c>
      <c r="B66" s="53" t="s">
        <v>175</v>
      </c>
      <c r="C66" s="104" t="s">
        <v>16</v>
      </c>
      <c r="D66" s="1" t="s">
        <v>176</v>
      </c>
      <c r="E66" s="84" t="s">
        <v>177</v>
      </c>
      <c r="F66" s="13" t="s">
        <v>178</v>
      </c>
      <c r="G66" s="20">
        <v>35651</v>
      </c>
      <c r="H66" s="20">
        <v>21268</v>
      </c>
      <c r="I66" s="20">
        <v>40124</v>
      </c>
      <c r="J66" s="20">
        <v>58618</v>
      </c>
      <c r="K66" s="20">
        <v>116758</v>
      </c>
    </row>
    <row r="67" spans="1:11" ht="14.5">
      <c r="A67" s="53" t="s">
        <v>6</v>
      </c>
      <c r="B67" s="53" t="s">
        <v>175</v>
      </c>
      <c r="C67" s="104" t="s">
        <v>16</v>
      </c>
      <c r="D67" s="1" t="s">
        <v>179</v>
      </c>
      <c r="E67" s="84" t="s">
        <v>180</v>
      </c>
      <c r="F67" s="13" t="s">
        <v>72</v>
      </c>
      <c r="G67" s="4">
        <v>7.72</v>
      </c>
      <c r="H67" s="4">
        <v>7.2</v>
      </c>
      <c r="I67" s="4">
        <v>27.3</v>
      </c>
      <c r="J67" s="4">
        <v>23.4</v>
      </c>
      <c r="K67" s="4">
        <v>27.1</v>
      </c>
    </row>
    <row r="68" spans="1:11" ht="14.5">
      <c r="A68" s="53" t="s">
        <v>6</v>
      </c>
      <c r="B68" s="53" t="s">
        <v>181</v>
      </c>
      <c r="C68" s="104" t="s">
        <v>16</v>
      </c>
      <c r="D68" s="1" t="s">
        <v>182</v>
      </c>
      <c r="E68" s="84" t="s">
        <v>183</v>
      </c>
      <c r="F68" s="13" t="s">
        <v>24</v>
      </c>
      <c r="G68" s="21">
        <v>0.94</v>
      </c>
      <c r="H68" s="21">
        <v>0.92</v>
      </c>
      <c r="I68" s="27">
        <v>0.93300000000000005</v>
      </c>
      <c r="J68" s="27">
        <v>0.93400000000000005</v>
      </c>
      <c r="K68" s="27">
        <v>0.93400000000000005</v>
      </c>
    </row>
    <row r="69" spans="1:11" ht="14.5">
      <c r="A69" s="53" t="s">
        <v>6</v>
      </c>
      <c r="B69" s="53" t="s">
        <v>181</v>
      </c>
      <c r="C69" s="103" t="s">
        <v>188</v>
      </c>
      <c r="D69" s="1" t="s">
        <v>189</v>
      </c>
      <c r="E69" s="84" t="s">
        <v>190</v>
      </c>
      <c r="F69" s="13" t="s">
        <v>79</v>
      </c>
      <c r="G69" s="40" t="s">
        <v>14</v>
      </c>
      <c r="H69" s="40" t="s">
        <v>14</v>
      </c>
      <c r="I69" s="4">
        <v>4</v>
      </c>
      <c r="J69" s="4">
        <v>4</v>
      </c>
      <c r="K69" s="4">
        <v>4</v>
      </c>
    </row>
    <row r="70" spans="1:11" ht="14.5">
      <c r="A70" s="53" t="s">
        <v>6</v>
      </c>
      <c r="B70" s="53" t="s">
        <v>181</v>
      </c>
      <c r="C70" s="104" t="s">
        <v>16</v>
      </c>
      <c r="D70" s="1" t="s">
        <v>191</v>
      </c>
      <c r="E70" s="84" t="s">
        <v>192</v>
      </c>
      <c r="F70" s="13" t="s">
        <v>24</v>
      </c>
      <c r="G70" s="21">
        <v>0.98</v>
      </c>
      <c r="H70" s="27">
        <v>0.97599999999999998</v>
      </c>
      <c r="I70" s="27">
        <v>0.98599999999999999</v>
      </c>
      <c r="J70" s="27">
        <v>0.98599999999999999</v>
      </c>
      <c r="K70" s="27">
        <v>0.98299999999999998</v>
      </c>
    </row>
    <row r="71" spans="1:11" ht="14.5">
      <c r="A71" s="60" t="s">
        <v>6</v>
      </c>
      <c r="B71" s="97" t="s">
        <v>193</v>
      </c>
      <c r="C71" s="60"/>
      <c r="D71" s="45"/>
      <c r="E71" s="45"/>
      <c r="F71" s="45"/>
      <c r="G71" s="45"/>
      <c r="H71" s="45"/>
      <c r="I71" s="45"/>
      <c r="J71" s="45"/>
      <c r="K71" s="45"/>
    </row>
    <row r="72" spans="1:11" ht="27.65" customHeight="1">
      <c r="A72" s="63" t="s">
        <v>6</v>
      </c>
      <c r="B72" s="63" t="s">
        <v>194</v>
      </c>
      <c r="C72" s="104" t="s">
        <v>16</v>
      </c>
      <c r="D72" s="28" t="s">
        <v>195</v>
      </c>
      <c r="E72" s="101" t="s">
        <v>196</v>
      </c>
      <c r="F72" s="4" t="s">
        <v>72</v>
      </c>
      <c r="G72" s="39">
        <v>350</v>
      </c>
      <c r="H72" s="17" t="s">
        <v>14</v>
      </c>
      <c r="I72" s="196" t="s">
        <v>14</v>
      </c>
      <c r="J72" s="7">
        <v>276</v>
      </c>
      <c r="K72" s="7">
        <v>260</v>
      </c>
    </row>
    <row r="73" spans="1:11" ht="31">
      <c r="A73" s="63" t="s">
        <v>6</v>
      </c>
      <c r="B73" s="63" t="s">
        <v>194</v>
      </c>
      <c r="C73" s="104" t="s">
        <v>16</v>
      </c>
      <c r="D73" s="28" t="s">
        <v>197</v>
      </c>
      <c r="E73" s="84" t="s">
        <v>198</v>
      </c>
      <c r="F73" s="4" t="s">
        <v>72</v>
      </c>
      <c r="G73" s="39">
        <v>156</v>
      </c>
      <c r="H73" s="17" t="s">
        <v>14</v>
      </c>
      <c r="I73" s="196" t="s">
        <v>14</v>
      </c>
      <c r="J73" s="7">
        <v>142</v>
      </c>
      <c r="K73" s="7">
        <v>124</v>
      </c>
    </row>
    <row r="74" spans="1:11" ht="14.5">
      <c r="A74" s="63" t="s">
        <v>6</v>
      </c>
      <c r="B74" s="63" t="s">
        <v>194</v>
      </c>
      <c r="C74" s="104" t="s">
        <v>16</v>
      </c>
      <c r="D74" s="28" t="s">
        <v>199</v>
      </c>
      <c r="E74" s="84" t="s">
        <v>200</v>
      </c>
      <c r="F74" s="4" t="s">
        <v>72</v>
      </c>
      <c r="G74" s="7">
        <v>16</v>
      </c>
      <c r="H74" s="17" t="s">
        <v>14</v>
      </c>
      <c r="I74" s="196" t="s">
        <v>14</v>
      </c>
      <c r="J74" s="7">
        <v>12</v>
      </c>
      <c r="K74" s="7">
        <v>11</v>
      </c>
    </row>
    <row r="75" spans="1:11" ht="14.5">
      <c r="A75" s="63" t="s">
        <v>6</v>
      </c>
      <c r="B75" s="63" t="s">
        <v>194</v>
      </c>
      <c r="C75" s="104" t="s">
        <v>16</v>
      </c>
      <c r="D75" s="28" t="s">
        <v>201</v>
      </c>
      <c r="E75" s="84" t="s">
        <v>202</v>
      </c>
      <c r="F75" s="4" t="s">
        <v>72</v>
      </c>
      <c r="G75" s="7">
        <v>68</v>
      </c>
      <c r="H75" s="17" t="s">
        <v>14</v>
      </c>
      <c r="I75" s="196" t="s">
        <v>14</v>
      </c>
      <c r="J75" s="7">
        <v>63</v>
      </c>
      <c r="K75" s="7">
        <v>56</v>
      </c>
    </row>
    <row r="76" spans="1:11" ht="16.5">
      <c r="A76" s="63" t="s">
        <v>6</v>
      </c>
      <c r="B76" s="63" t="s">
        <v>194</v>
      </c>
      <c r="C76" s="104" t="s">
        <v>16</v>
      </c>
      <c r="D76" s="28" t="s">
        <v>203</v>
      </c>
      <c r="E76" s="84" t="s">
        <v>204</v>
      </c>
      <c r="F76" s="4" t="s">
        <v>72</v>
      </c>
      <c r="G76" s="39">
        <v>590</v>
      </c>
      <c r="H76" s="17" t="s">
        <v>14</v>
      </c>
      <c r="I76" s="196" t="s">
        <v>14</v>
      </c>
      <c r="J76" s="7">
        <v>493</v>
      </c>
      <c r="K76" s="7">
        <v>451</v>
      </c>
    </row>
    <row r="77" spans="1:11" ht="14.5">
      <c r="A77" s="60" t="s">
        <v>6</v>
      </c>
      <c r="B77" s="97" t="s">
        <v>205</v>
      </c>
      <c r="C77" s="60"/>
      <c r="D77" s="45"/>
      <c r="E77" s="45"/>
      <c r="F77" s="45"/>
      <c r="G77" s="45"/>
      <c r="H77" s="45"/>
      <c r="I77" s="45"/>
      <c r="J77" s="45"/>
      <c r="K77" s="45"/>
    </row>
    <row r="78" spans="1:11" ht="14.5">
      <c r="A78" s="53" t="s">
        <v>6</v>
      </c>
      <c r="B78" s="53" t="s">
        <v>206</v>
      </c>
      <c r="C78" s="52" t="s">
        <v>84</v>
      </c>
      <c r="D78" s="28" t="s">
        <v>207</v>
      </c>
      <c r="E78" s="84" t="s">
        <v>208</v>
      </c>
      <c r="F78" s="4" t="s">
        <v>24</v>
      </c>
      <c r="G78" s="39" t="s">
        <v>14</v>
      </c>
      <c r="H78" s="15">
        <v>0.64</v>
      </c>
      <c r="I78" s="21">
        <v>0.56999999999999995</v>
      </c>
      <c r="J78" s="21">
        <v>0.52</v>
      </c>
      <c r="K78" s="21">
        <v>0.54</v>
      </c>
    </row>
    <row r="79" spans="1:11" ht="14.5">
      <c r="A79" s="53" t="s">
        <v>6</v>
      </c>
      <c r="B79" s="53" t="s">
        <v>206</v>
      </c>
      <c r="C79" s="52" t="s">
        <v>84</v>
      </c>
      <c r="D79" s="28" t="s">
        <v>209</v>
      </c>
      <c r="E79" s="84" t="s">
        <v>210</v>
      </c>
      <c r="F79" s="4" t="s">
        <v>24</v>
      </c>
      <c r="G79" s="39" t="s">
        <v>14</v>
      </c>
      <c r="H79" s="39" t="s">
        <v>14</v>
      </c>
      <c r="I79" s="39" t="s">
        <v>14</v>
      </c>
      <c r="J79" s="21">
        <v>0</v>
      </c>
      <c r="K79" s="21">
        <v>0.16</v>
      </c>
    </row>
    <row r="80" spans="1:11" ht="14.5">
      <c r="A80" s="53" t="s">
        <v>6</v>
      </c>
      <c r="B80" s="53" t="s">
        <v>206</v>
      </c>
      <c r="C80" s="52" t="s">
        <v>84</v>
      </c>
      <c r="D80" s="28" t="s">
        <v>211</v>
      </c>
      <c r="E80" s="84" t="s">
        <v>212</v>
      </c>
      <c r="F80" s="4" t="s">
        <v>24</v>
      </c>
      <c r="G80" s="39" t="s">
        <v>14</v>
      </c>
      <c r="H80" s="39" t="s">
        <v>14</v>
      </c>
      <c r="I80" s="39" t="s">
        <v>14</v>
      </c>
      <c r="J80" s="21">
        <v>0</v>
      </c>
      <c r="K80" s="21">
        <v>0.22</v>
      </c>
    </row>
    <row r="81" spans="1:11" ht="14.5">
      <c r="A81" s="53" t="s">
        <v>6</v>
      </c>
      <c r="B81" s="53" t="s">
        <v>206</v>
      </c>
      <c r="C81" s="52" t="s">
        <v>84</v>
      </c>
      <c r="D81" s="28" t="s">
        <v>213</v>
      </c>
      <c r="E81" s="84" t="s">
        <v>214</v>
      </c>
      <c r="F81" s="4" t="s">
        <v>24</v>
      </c>
      <c r="G81" s="39" t="s">
        <v>14</v>
      </c>
      <c r="H81" s="39" t="s">
        <v>14</v>
      </c>
      <c r="I81" s="39" t="s">
        <v>14</v>
      </c>
      <c r="J81" s="21">
        <v>0</v>
      </c>
      <c r="K81" s="21">
        <v>0.16</v>
      </c>
    </row>
    <row r="82" spans="1:11" ht="14.5">
      <c r="A82" s="53" t="s">
        <v>6</v>
      </c>
      <c r="B82" s="53" t="s">
        <v>206</v>
      </c>
      <c r="C82" s="52" t="s">
        <v>84</v>
      </c>
      <c r="D82" s="28" t="s">
        <v>215</v>
      </c>
      <c r="E82" s="84" t="s">
        <v>216</v>
      </c>
      <c r="F82" s="4" t="s">
        <v>24</v>
      </c>
      <c r="G82" s="39" t="s">
        <v>14</v>
      </c>
      <c r="H82" s="15">
        <v>0.74</v>
      </c>
      <c r="I82" s="15">
        <v>0.66</v>
      </c>
      <c r="J82" s="21">
        <v>0.65</v>
      </c>
      <c r="K82" s="21">
        <v>0.59</v>
      </c>
    </row>
    <row r="83" spans="1:11" ht="14.5">
      <c r="A83" s="53" t="s">
        <v>6</v>
      </c>
      <c r="B83" s="53" t="s">
        <v>206</v>
      </c>
      <c r="C83" s="52" t="s">
        <v>84</v>
      </c>
      <c r="D83" s="28" t="s">
        <v>217</v>
      </c>
      <c r="E83" s="84" t="s">
        <v>218</v>
      </c>
      <c r="F83" s="4" t="s">
        <v>24</v>
      </c>
      <c r="G83" s="39" t="s">
        <v>14</v>
      </c>
      <c r="H83" s="15">
        <v>0.57999999999999996</v>
      </c>
      <c r="I83" s="15">
        <v>0.56999999999999995</v>
      </c>
      <c r="J83" s="21">
        <v>0.52</v>
      </c>
      <c r="K83" s="21">
        <v>0.54</v>
      </c>
    </row>
    <row r="84" spans="1:11" ht="28.5">
      <c r="A84" s="58" t="s">
        <v>184</v>
      </c>
      <c r="B84" s="93" t="s">
        <v>219</v>
      </c>
      <c r="C84" s="58"/>
      <c r="D84" s="47"/>
      <c r="E84" s="47"/>
      <c r="F84" s="47"/>
      <c r="G84" s="47"/>
      <c r="H84" s="47"/>
      <c r="I84" s="47"/>
      <c r="J84" s="47"/>
      <c r="K84" s="47"/>
    </row>
    <row r="85" spans="1:11" ht="14.5">
      <c r="A85" s="62" t="s">
        <v>184</v>
      </c>
      <c r="B85" s="62" t="s">
        <v>220</v>
      </c>
      <c r="C85" s="114" t="s">
        <v>221</v>
      </c>
      <c r="D85" s="92" t="s">
        <v>222</v>
      </c>
      <c r="E85" s="85" t="s">
        <v>223</v>
      </c>
      <c r="F85" s="3" t="s">
        <v>19</v>
      </c>
      <c r="G85" s="3">
        <v>50</v>
      </c>
      <c r="H85" s="3">
        <v>60</v>
      </c>
      <c r="I85" s="3">
        <v>65</v>
      </c>
      <c r="J85" s="3">
        <v>70</v>
      </c>
      <c r="K85" s="3">
        <v>72</v>
      </c>
    </row>
    <row r="86" spans="1:11" ht="14.5">
      <c r="A86" s="62" t="s">
        <v>184</v>
      </c>
      <c r="B86" s="62" t="s">
        <v>224</v>
      </c>
      <c r="C86" s="113" t="s">
        <v>225</v>
      </c>
      <c r="D86" s="92" t="s">
        <v>226</v>
      </c>
      <c r="E86" s="3" t="s">
        <v>227</v>
      </c>
      <c r="F86" s="3" t="s">
        <v>24</v>
      </c>
      <c r="G86" s="31">
        <v>0.8</v>
      </c>
      <c r="H86" s="31">
        <v>0.82</v>
      </c>
      <c r="I86" s="31">
        <v>0.8</v>
      </c>
      <c r="J86" s="31">
        <v>0.83</v>
      </c>
      <c r="K86" s="31">
        <v>0.84</v>
      </c>
    </row>
    <row r="87" spans="1:11" ht="29">
      <c r="A87" s="62" t="s">
        <v>184</v>
      </c>
      <c r="B87" s="62" t="s">
        <v>228</v>
      </c>
      <c r="C87" s="71" t="s">
        <v>229</v>
      </c>
      <c r="D87" s="92" t="s">
        <v>230</v>
      </c>
      <c r="E87" s="3" t="s">
        <v>231</v>
      </c>
      <c r="F87" s="3" t="s">
        <v>79</v>
      </c>
      <c r="G87" s="3">
        <v>1.43</v>
      </c>
      <c r="H87" s="3">
        <v>1.19</v>
      </c>
      <c r="I87" s="3">
        <v>1.29</v>
      </c>
      <c r="J87" s="3">
        <v>1.07</v>
      </c>
      <c r="K87" s="182">
        <v>1.01</v>
      </c>
    </row>
    <row r="88" spans="1:11" ht="14.5">
      <c r="A88" s="62" t="s">
        <v>184</v>
      </c>
      <c r="B88" s="62" t="s">
        <v>232</v>
      </c>
      <c r="C88" s="92" t="s">
        <v>233</v>
      </c>
      <c r="D88" s="92" t="s">
        <v>234</v>
      </c>
      <c r="E88" s="85" t="s">
        <v>235</v>
      </c>
      <c r="F88" s="3" t="s">
        <v>19</v>
      </c>
      <c r="G88" s="125" t="s">
        <v>14</v>
      </c>
      <c r="H88" s="3">
        <v>40.299999999999997</v>
      </c>
      <c r="I88" s="2">
        <v>38.9</v>
      </c>
      <c r="J88" s="2">
        <v>41.6</v>
      </c>
      <c r="K88" s="2">
        <v>42.7</v>
      </c>
    </row>
    <row r="89" spans="1:11" ht="28.5">
      <c r="A89" s="58" t="s">
        <v>184</v>
      </c>
      <c r="B89" s="93" t="s">
        <v>236</v>
      </c>
      <c r="C89" s="58"/>
      <c r="D89" s="47"/>
      <c r="E89" s="47"/>
      <c r="F89" s="47"/>
      <c r="G89" s="47"/>
      <c r="H89" s="47"/>
      <c r="I89" s="47"/>
      <c r="J89" s="47"/>
      <c r="K89" s="47"/>
    </row>
    <row r="90" spans="1:11" ht="14.5">
      <c r="A90" s="59" t="s">
        <v>184</v>
      </c>
      <c r="B90" s="95" t="s">
        <v>237</v>
      </c>
      <c r="C90" s="59"/>
      <c r="D90" s="46"/>
      <c r="E90" s="46"/>
      <c r="F90" s="46"/>
      <c r="G90" s="46"/>
      <c r="H90" s="46"/>
      <c r="I90" s="46"/>
      <c r="J90" s="46"/>
      <c r="K90" s="46"/>
    </row>
    <row r="91" spans="1:11" ht="14.5">
      <c r="A91" s="78" t="s">
        <v>184</v>
      </c>
      <c r="B91" s="78" t="s">
        <v>220</v>
      </c>
      <c r="C91" s="78" t="s">
        <v>238</v>
      </c>
      <c r="D91" s="132" t="s">
        <v>222</v>
      </c>
      <c r="E91" s="133" t="s">
        <v>223</v>
      </c>
      <c r="F91" s="156" t="s">
        <v>19</v>
      </c>
      <c r="G91" s="79">
        <v>50</v>
      </c>
      <c r="H91" s="79">
        <v>60</v>
      </c>
      <c r="I91" s="79">
        <v>65</v>
      </c>
      <c r="J91" s="79">
        <v>70</v>
      </c>
      <c r="K91" s="156">
        <v>72</v>
      </c>
    </row>
    <row r="92" spans="1:11" ht="14.5">
      <c r="A92" s="63" t="s">
        <v>184</v>
      </c>
      <c r="B92" s="63" t="s">
        <v>239</v>
      </c>
      <c r="C92" s="102" t="s">
        <v>221</v>
      </c>
      <c r="D92" s="28" t="s">
        <v>240</v>
      </c>
      <c r="E92" s="84" t="s">
        <v>241</v>
      </c>
      <c r="F92" s="4" t="s">
        <v>19</v>
      </c>
      <c r="G92" s="8" t="s">
        <v>14</v>
      </c>
      <c r="H92" s="23">
        <v>48.2</v>
      </c>
      <c r="I92" s="7">
        <v>56.2</v>
      </c>
      <c r="J92" s="7">
        <v>69.2</v>
      </c>
      <c r="K92" s="7">
        <v>73.900000000000006</v>
      </c>
    </row>
    <row r="93" spans="1:11" ht="14.5">
      <c r="A93" s="63" t="s">
        <v>184</v>
      </c>
      <c r="B93" s="63" t="s">
        <v>239</v>
      </c>
      <c r="C93" s="102" t="s">
        <v>221</v>
      </c>
      <c r="D93" s="131" t="s">
        <v>242</v>
      </c>
      <c r="E93" s="84" t="s">
        <v>243</v>
      </c>
      <c r="F93" s="4" t="s">
        <v>24</v>
      </c>
      <c r="G93" s="8" t="s">
        <v>14</v>
      </c>
      <c r="H93" s="27">
        <v>0.28199999999999997</v>
      </c>
      <c r="I93" s="27">
        <v>0.28899999999999998</v>
      </c>
      <c r="J93" s="27">
        <v>0.29399999999999998</v>
      </c>
      <c r="K93" s="27">
        <v>0.30099999999999999</v>
      </c>
    </row>
    <row r="94" spans="1:11" ht="14.5">
      <c r="A94" s="63" t="s">
        <v>184</v>
      </c>
      <c r="B94" s="63" t="s">
        <v>239</v>
      </c>
      <c r="C94" s="102" t="s">
        <v>221</v>
      </c>
      <c r="D94" s="131" t="s">
        <v>244</v>
      </c>
      <c r="E94" s="84" t="s">
        <v>245</v>
      </c>
      <c r="F94" s="4" t="s">
        <v>24</v>
      </c>
      <c r="G94" s="8" t="s">
        <v>14</v>
      </c>
      <c r="H94" s="27">
        <v>0.155</v>
      </c>
      <c r="I94" s="27">
        <v>0.17199999999999999</v>
      </c>
      <c r="J94" s="27">
        <v>0.187</v>
      </c>
      <c r="K94" s="27">
        <v>0.215</v>
      </c>
    </row>
    <row r="95" spans="1:11" ht="14.5">
      <c r="A95" s="66" t="s">
        <v>184</v>
      </c>
      <c r="B95" s="66" t="s">
        <v>239</v>
      </c>
      <c r="C95" s="66" t="s">
        <v>246</v>
      </c>
      <c r="D95" s="91" t="s">
        <v>247</v>
      </c>
      <c r="E95" s="134" t="s">
        <v>248</v>
      </c>
      <c r="F95" s="150" t="s">
        <v>24</v>
      </c>
      <c r="G95" s="19" t="s">
        <v>14</v>
      </c>
      <c r="H95" s="19" t="s">
        <v>14</v>
      </c>
      <c r="I95" s="80">
        <v>-3.4500000000000003E-2</v>
      </c>
      <c r="J95" s="117">
        <v>-2.6100000000000002E-2</v>
      </c>
      <c r="K95" s="117">
        <v>-2.5399999999999999E-2</v>
      </c>
    </row>
    <row r="96" spans="1:11" ht="14.5">
      <c r="A96" s="63" t="s">
        <v>184</v>
      </c>
      <c r="B96" s="63" t="s">
        <v>239</v>
      </c>
      <c r="C96" s="109" t="s">
        <v>238</v>
      </c>
      <c r="D96" s="28" t="s">
        <v>249</v>
      </c>
      <c r="E96" s="86" t="s">
        <v>250</v>
      </c>
      <c r="F96" s="4" t="s">
        <v>19</v>
      </c>
      <c r="G96" s="8" t="s">
        <v>14</v>
      </c>
      <c r="H96" s="23">
        <v>69.7</v>
      </c>
      <c r="I96" s="23">
        <v>73</v>
      </c>
      <c r="J96" s="23">
        <v>72.3</v>
      </c>
      <c r="K96" s="23">
        <v>77.7</v>
      </c>
    </row>
    <row r="97" spans="1:11" ht="43.5">
      <c r="A97" s="63" t="s">
        <v>184</v>
      </c>
      <c r="B97" s="63" t="s">
        <v>239</v>
      </c>
      <c r="C97" s="108" t="s">
        <v>225</v>
      </c>
      <c r="D97" s="135" t="s">
        <v>251</v>
      </c>
      <c r="E97" s="86" t="s">
        <v>252</v>
      </c>
      <c r="F97" s="4" t="s">
        <v>24</v>
      </c>
      <c r="G97" s="8" t="s">
        <v>14</v>
      </c>
      <c r="H97" s="27">
        <v>0.83</v>
      </c>
      <c r="I97" s="11">
        <v>0.84</v>
      </c>
      <c r="J97" s="11">
        <v>0.85</v>
      </c>
      <c r="K97" s="11">
        <v>0.85</v>
      </c>
    </row>
    <row r="98" spans="1:11" ht="58">
      <c r="A98" s="63" t="s">
        <v>184</v>
      </c>
      <c r="B98" s="63" t="s">
        <v>239</v>
      </c>
      <c r="C98" s="108" t="s">
        <v>225</v>
      </c>
      <c r="D98" s="135" t="s">
        <v>253</v>
      </c>
      <c r="E98" s="86" t="s">
        <v>254</v>
      </c>
      <c r="F98" s="7" t="s">
        <v>24</v>
      </c>
      <c r="G98" s="8" t="s">
        <v>14</v>
      </c>
      <c r="H98" s="169">
        <v>0.61</v>
      </c>
      <c r="I98" s="169">
        <v>0.65</v>
      </c>
      <c r="J98" s="169">
        <v>0.67</v>
      </c>
      <c r="K98" s="169">
        <v>0.68</v>
      </c>
    </row>
    <row r="99" spans="1:11" ht="43.5">
      <c r="A99" s="64" t="s">
        <v>184</v>
      </c>
      <c r="B99" s="64" t="s">
        <v>239</v>
      </c>
      <c r="C99" s="64" t="s">
        <v>225</v>
      </c>
      <c r="D99" s="136" t="s">
        <v>255</v>
      </c>
      <c r="E99" s="137" t="s">
        <v>256</v>
      </c>
      <c r="F99" s="122" t="s">
        <v>19</v>
      </c>
      <c r="G99" s="121" t="s">
        <v>14</v>
      </c>
      <c r="H99" s="122">
        <v>3</v>
      </c>
      <c r="I99" s="122">
        <v>3</v>
      </c>
      <c r="J99" s="122">
        <v>4</v>
      </c>
      <c r="K99" s="122">
        <v>4</v>
      </c>
    </row>
    <row r="100" spans="1:11" ht="14.5">
      <c r="A100" s="63" t="s">
        <v>184</v>
      </c>
      <c r="B100" s="63" t="s">
        <v>239</v>
      </c>
      <c r="C100" s="102" t="s">
        <v>257</v>
      </c>
      <c r="D100" s="28" t="s">
        <v>258</v>
      </c>
      <c r="E100" s="86" t="s">
        <v>259</v>
      </c>
      <c r="F100" s="4" t="s">
        <v>19</v>
      </c>
      <c r="G100" s="8" t="s">
        <v>14</v>
      </c>
      <c r="H100" s="7">
        <v>69.400000000000006</v>
      </c>
      <c r="I100" s="7">
        <v>76.599999999999994</v>
      </c>
      <c r="J100" s="7">
        <v>76.2</v>
      </c>
      <c r="K100" s="7">
        <v>73.599999999999994</v>
      </c>
    </row>
    <row r="101" spans="1:11" ht="26.25" customHeight="1">
      <c r="A101" s="63" t="s">
        <v>184</v>
      </c>
      <c r="B101" s="63" t="s">
        <v>239</v>
      </c>
      <c r="C101" s="102" t="s">
        <v>257</v>
      </c>
      <c r="D101" s="131" t="s">
        <v>260</v>
      </c>
      <c r="E101" s="86" t="s">
        <v>261</v>
      </c>
      <c r="F101" s="4" t="s">
        <v>24</v>
      </c>
      <c r="G101" s="8" t="s">
        <v>14</v>
      </c>
      <c r="H101" s="11">
        <v>0.78800000000000003</v>
      </c>
      <c r="I101" s="11">
        <v>0.83199999999999996</v>
      </c>
      <c r="J101" s="11">
        <v>0.85799999999999998</v>
      </c>
      <c r="K101" s="11">
        <v>0.86099999999999999</v>
      </c>
    </row>
    <row r="102" spans="1:11" ht="29">
      <c r="A102" s="64" t="s">
        <v>184</v>
      </c>
      <c r="B102" s="64" t="s">
        <v>239</v>
      </c>
      <c r="C102" s="64" t="s">
        <v>257</v>
      </c>
      <c r="D102" s="138" t="s">
        <v>262</v>
      </c>
      <c r="E102" s="137" t="s">
        <v>263</v>
      </c>
      <c r="F102" s="5" t="s">
        <v>24</v>
      </c>
      <c r="G102" s="121" t="s">
        <v>14</v>
      </c>
      <c r="H102" s="160">
        <v>0.3</v>
      </c>
      <c r="I102" s="160">
        <v>0.35</v>
      </c>
      <c r="J102" s="160">
        <v>0.33300000000000002</v>
      </c>
      <c r="K102" s="160">
        <v>0.30599999999999999</v>
      </c>
    </row>
    <row r="103" spans="1:11" ht="14.5">
      <c r="A103" s="63" t="s">
        <v>184</v>
      </c>
      <c r="B103" s="63" t="s">
        <v>239</v>
      </c>
      <c r="C103" s="102" t="s">
        <v>221</v>
      </c>
      <c r="D103" s="28" t="s">
        <v>264</v>
      </c>
      <c r="E103" s="86" t="s">
        <v>265</v>
      </c>
      <c r="F103" s="4" t="s">
        <v>19</v>
      </c>
      <c r="G103" s="8" t="s">
        <v>14</v>
      </c>
      <c r="H103" s="7">
        <v>50.8</v>
      </c>
      <c r="I103" s="7">
        <v>56.2</v>
      </c>
      <c r="J103" s="7">
        <v>66.7</v>
      </c>
      <c r="K103" s="7">
        <v>66.599999999999994</v>
      </c>
    </row>
    <row r="104" spans="1:11" ht="29">
      <c r="A104" s="63" t="s">
        <v>184</v>
      </c>
      <c r="B104" s="63" t="s">
        <v>239</v>
      </c>
      <c r="C104" s="102" t="s">
        <v>221</v>
      </c>
      <c r="D104" s="131" t="s">
        <v>266</v>
      </c>
      <c r="E104" s="86" t="s">
        <v>267</v>
      </c>
      <c r="F104" s="4" t="s">
        <v>24</v>
      </c>
      <c r="G104" s="11">
        <v>0.33300000000000002</v>
      </c>
      <c r="H104" s="11">
        <v>0.26600000000000001</v>
      </c>
      <c r="I104" s="11">
        <v>0.38500000000000001</v>
      </c>
      <c r="J104" s="170">
        <v>0.35699999999999998</v>
      </c>
      <c r="K104" s="170">
        <v>0.35299999999999998</v>
      </c>
    </row>
    <row r="105" spans="1:11" ht="29">
      <c r="A105" s="64" t="s">
        <v>184</v>
      </c>
      <c r="B105" s="64" t="s">
        <v>239</v>
      </c>
      <c r="C105" s="64" t="s">
        <v>221</v>
      </c>
      <c r="D105" s="138" t="s">
        <v>268</v>
      </c>
      <c r="E105" s="137" t="s">
        <v>269</v>
      </c>
      <c r="F105" s="5" t="s">
        <v>24</v>
      </c>
      <c r="G105" s="121" t="s">
        <v>14</v>
      </c>
      <c r="H105" s="160">
        <v>0.68200000000000005</v>
      </c>
      <c r="I105" s="160">
        <v>0.85799999999999998</v>
      </c>
      <c r="J105" s="160">
        <v>0.97599999999999998</v>
      </c>
      <c r="K105" s="160">
        <v>0.97899999999999998</v>
      </c>
    </row>
    <row r="106" spans="1:11" ht="14.5">
      <c r="A106" s="63" t="s">
        <v>184</v>
      </c>
      <c r="B106" s="63" t="s">
        <v>239</v>
      </c>
      <c r="C106" s="102" t="s">
        <v>221</v>
      </c>
      <c r="D106" s="28" t="s">
        <v>270</v>
      </c>
      <c r="E106" s="86" t="s">
        <v>271</v>
      </c>
      <c r="F106" s="4" t="s">
        <v>19</v>
      </c>
      <c r="G106" s="8" t="s">
        <v>14</v>
      </c>
      <c r="H106" s="11">
        <v>0.64100000000000001</v>
      </c>
      <c r="I106" s="11">
        <v>0.64100000000000001</v>
      </c>
      <c r="J106" s="11">
        <v>0.66600000000000004</v>
      </c>
      <c r="K106" s="11">
        <v>0.68100000000000005</v>
      </c>
    </row>
    <row r="107" spans="1:11" ht="29">
      <c r="A107" s="63" t="s">
        <v>184</v>
      </c>
      <c r="B107" s="63" t="s">
        <v>239</v>
      </c>
      <c r="C107" s="102" t="s">
        <v>221</v>
      </c>
      <c r="D107" s="131" t="s">
        <v>272</v>
      </c>
      <c r="E107" s="86" t="s">
        <v>273</v>
      </c>
      <c r="F107" s="155" t="s">
        <v>24</v>
      </c>
      <c r="G107" s="8" t="s">
        <v>14</v>
      </c>
      <c r="H107" s="11">
        <v>0.73899999999999999</v>
      </c>
      <c r="I107" s="11">
        <v>0.72699999999999998</v>
      </c>
      <c r="J107" s="11">
        <v>0.69799999999999995</v>
      </c>
      <c r="K107" s="11">
        <v>0.68400000000000005</v>
      </c>
    </row>
    <row r="108" spans="1:11" ht="29">
      <c r="A108" s="63" t="s">
        <v>184</v>
      </c>
      <c r="B108" s="63" t="s">
        <v>239</v>
      </c>
      <c r="C108" s="102" t="s">
        <v>221</v>
      </c>
      <c r="D108" s="131" t="s">
        <v>274</v>
      </c>
      <c r="E108" s="86" t="s">
        <v>275</v>
      </c>
      <c r="F108" s="4" t="s">
        <v>24</v>
      </c>
      <c r="G108" s="8" t="s">
        <v>14</v>
      </c>
      <c r="H108" s="11">
        <v>0.13400000000000001</v>
      </c>
      <c r="I108" s="11">
        <v>0.13800000000000001</v>
      </c>
      <c r="J108" s="11">
        <v>0.14799999999999999</v>
      </c>
      <c r="K108" s="11">
        <v>0.155</v>
      </c>
    </row>
    <row r="109" spans="1:11" ht="14.5">
      <c r="A109" s="48" t="s">
        <v>184</v>
      </c>
      <c r="B109" s="48" t="s">
        <v>276</v>
      </c>
      <c r="C109" s="48"/>
      <c r="D109" s="30"/>
      <c r="E109" s="30"/>
      <c r="F109" s="30"/>
      <c r="G109" s="30"/>
      <c r="H109" s="30"/>
      <c r="I109" s="30"/>
      <c r="J109" s="30"/>
      <c r="K109" s="30"/>
    </row>
    <row r="110" spans="1:11" ht="14.5">
      <c r="A110" s="9" t="s">
        <v>184</v>
      </c>
      <c r="B110" s="9" t="s">
        <v>277</v>
      </c>
      <c r="C110" s="9" t="s">
        <v>278</v>
      </c>
      <c r="D110" s="130" t="s">
        <v>279</v>
      </c>
      <c r="E110" s="9" t="s">
        <v>280</v>
      </c>
      <c r="F110" s="123" t="s">
        <v>36</v>
      </c>
      <c r="G110" s="123" t="s">
        <v>36</v>
      </c>
      <c r="H110" s="123" t="s">
        <v>36</v>
      </c>
      <c r="I110" s="123" t="s">
        <v>36</v>
      </c>
      <c r="J110" s="123" t="s">
        <v>36</v>
      </c>
      <c r="K110" s="123" t="s">
        <v>36</v>
      </c>
    </row>
    <row r="111" spans="1:11" ht="14.5">
      <c r="A111" s="86" t="s">
        <v>184</v>
      </c>
      <c r="B111" s="86" t="s">
        <v>277</v>
      </c>
      <c r="C111" s="52" t="s">
        <v>278</v>
      </c>
      <c r="D111" s="131" t="s">
        <v>281</v>
      </c>
      <c r="E111" s="76" t="s">
        <v>282</v>
      </c>
      <c r="F111" s="4" t="s">
        <v>79</v>
      </c>
      <c r="G111" s="12">
        <v>1941</v>
      </c>
      <c r="H111" s="12">
        <v>1524</v>
      </c>
      <c r="I111" s="4">
        <v>4280</v>
      </c>
      <c r="J111" s="4">
        <v>5898</v>
      </c>
      <c r="K111" s="4">
        <v>4601</v>
      </c>
    </row>
    <row r="112" spans="1:11" ht="14.5">
      <c r="A112" s="86" t="s">
        <v>184</v>
      </c>
      <c r="B112" s="86" t="s">
        <v>277</v>
      </c>
      <c r="C112" s="52" t="s">
        <v>278</v>
      </c>
      <c r="D112" s="131" t="s">
        <v>283</v>
      </c>
      <c r="E112" s="76" t="s">
        <v>284</v>
      </c>
      <c r="F112" s="4" t="s">
        <v>79</v>
      </c>
      <c r="G112" s="12">
        <v>361</v>
      </c>
      <c r="H112" s="12">
        <v>679</v>
      </c>
      <c r="I112" s="4">
        <v>974</v>
      </c>
      <c r="J112" s="4">
        <v>1027</v>
      </c>
      <c r="K112" s="4">
        <v>1273</v>
      </c>
    </row>
    <row r="113" spans="1:11" ht="14.5">
      <c r="A113" s="86" t="s">
        <v>184</v>
      </c>
      <c r="B113" s="86" t="s">
        <v>277</v>
      </c>
      <c r="C113" s="52" t="s">
        <v>278</v>
      </c>
      <c r="D113" s="131" t="s">
        <v>285</v>
      </c>
      <c r="E113" s="76" t="s">
        <v>286</v>
      </c>
      <c r="F113" s="4" t="s">
        <v>79</v>
      </c>
      <c r="G113" s="12">
        <v>3006</v>
      </c>
      <c r="H113" s="12">
        <v>1716</v>
      </c>
      <c r="I113" s="4">
        <v>2935</v>
      </c>
      <c r="J113" s="4">
        <v>3903</v>
      </c>
      <c r="K113" s="4">
        <v>3305</v>
      </c>
    </row>
    <row r="114" spans="1:11" ht="14.5">
      <c r="A114" s="86" t="s">
        <v>184</v>
      </c>
      <c r="B114" s="86" t="s">
        <v>277</v>
      </c>
      <c r="C114" s="52" t="s">
        <v>278</v>
      </c>
      <c r="D114" s="131" t="s">
        <v>287</v>
      </c>
      <c r="E114" s="76" t="s">
        <v>288</v>
      </c>
      <c r="F114" s="4" t="s">
        <v>79</v>
      </c>
      <c r="G114" s="12">
        <v>556</v>
      </c>
      <c r="H114" s="12">
        <v>339</v>
      </c>
      <c r="I114" s="12">
        <v>545</v>
      </c>
      <c r="J114" s="12">
        <v>872</v>
      </c>
      <c r="K114" s="12">
        <v>630</v>
      </c>
    </row>
    <row r="115" spans="1:11" ht="14.5">
      <c r="A115" s="137" t="s">
        <v>184</v>
      </c>
      <c r="B115" s="137" t="s">
        <v>277</v>
      </c>
      <c r="C115" s="137" t="s">
        <v>278</v>
      </c>
      <c r="D115" s="138" t="s">
        <v>289</v>
      </c>
      <c r="E115" s="118" t="s">
        <v>290</v>
      </c>
      <c r="F115" s="5" t="s">
        <v>79</v>
      </c>
      <c r="G115" s="119">
        <v>1159</v>
      </c>
      <c r="H115" s="119">
        <v>858</v>
      </c>
      <c r="I115" s="119">
        <v>1507</v>
      </c>
      <c r="J115" s="119">
        <v>1797</v>
      </c>
      <c r="K115" s="119">
        <v>834</v>
      </c>
    </row>
    <row r="116" spans="1:11" ht="14.5">
      <c r="A116" s="137" t="s">
        <v>184</v>
      </c>
      <c r="B116" s="137" t="s">
        <v>277</v>
      </c>
      <c r="C116" s="137" t="s">
        <v>278</v>
      </c>
      <c r="D116" s="141" t="s">
        <v>291</v>
      </c>
      <c r="E116" s="5" t="s">
        <v>292</v>
      </c>
      <c r="F116" s="5" t="s">
        <v>24</v>
      </c>
      <c r="G116" s="115">
        <v>0.24</v>
      </c>
      <c r="H116" s="115">
        <v>0.26</v>
      </c>
      <c r="I116" s="33">
        <v>0.26400000000000001</v>
      </c>
      <c r="J116" s="33">
        <v>0.27300000000000002</v>
      </c>
      <c r="K116" s="33">
        <v>0.29099999999999998</v>
      </c>
    </row>
    <row r="117" spans="1:11" ht="14.5">
      <c r="A117" s="169" t="s">
        <v>184</v>
      </c>
      <c r="B117" s="86" t="s">
        <v>293</v>
      </c>
      <c r="C117" s="169" t="s">
        <v>238</v>
      </c>
      <c r="D117" s="28" t="s">
        <v>294</v>
      </c>
      <c r="E117" s="169" t="s">
        <v>295</v>
      </c>
      <c r="F117" s="15" t="s">
        <v>24</v>
      </c>
      <c r="G117" s="16">
        <v>7.0000000000000007E-2</v>
      </c>
      <c r="H117" s="16">
        <v>6.7000000000000004E-2</v>
      </c>
      <c r="I117" s="32">
        <v>5.8799999999999998E-2</v>
      </c>
      <c r="J117" s="32">
        <v>5.28E-2</v>
      </c>
      <c r="K117" s="16">
        <v>5.5E-2</v>
      </c>
    </row>
    <row r="118" spans="1:11" ht="14.5">
      <c r="A118" s="86" t="s">
        <v>184</v>
      </c>
      <c r="B118" s="86" t="s">
        <v>293</v>
      </c>
      <c r="C118" s="109" t="s">
        <v>238</v>
      </c>
      <c r="D118" s="131" t="s">
        <v>296</v>
      </c>
      <c r="E118" s="76" t="s">
        <v>297</v>
      </c>
      <c r="F118" s="4" t="s">
        <v>24</v>
      </c>
      <c r="G118" s="16">
        <v>6.2E-2</v>
      </c>
      <c r="H118" s="16">
        <v>0.06</v>
      </c>
      <c r="I118" s="32">
        <v>5.1999999999999998E-2</v>
      </c>
      <c r="J118" s="32">
        <v>4.8000000000000001E-2</v>
      </c>
      <c r="K118" s="16">
        <v>5.2999999999999999E-2</v>
      </c>
    </row>
    <row r="119" spans="1:11" ht="14.5">
      <c r="A119" s="86" t="s">
        <v>184</v>
      </c>
      <c r="B119" s="86" t="s">
        <v>293</v>
      </c>
      <c r="C119" s="109" t="s">
        <v>238</v>
      </c>
      <c r="D119" s="131" t="s">
        <v>298</v>
      </c>
      <c r="E119" s="76" t="s">
        <v>299</v>
      </c>
      <c r="F119" s="4" t="s">
        <v>24</v>
      </c>
      <c r="G119" s="16">
        <v>7.5999999999999998E-2</v>
      </c>
      <c r="H119" s="16">
        <v>7.3999999999999996E-2</v>
      </c>
      <c r="I119" s="32">
        <v>6.6900000000000001E-2</v>
      </c>
      <c r="J119" s="32">
        <v>5.79E-2</v>
      </c>
      <c r="K119" s="16">
        <v>5.8000000000000003E-2</v>
      </c>
    </row>
    <row r="120" spans="1:11" ht="14.5">
      <c r="A120" s="137" t="s">
        <v>184</v>
      </c>
      <c r="B120" s="134" t="s">
        <v>293</v>
      </c>
      <c r="C120" s="175" t="s">
        <v>238</v>
      </c>
      <c r="D120" s="138" t="s">
        <v>300</v>
      </c>
      <c r="E120" s="118" t="s">
        <v>300</v>
      </c>
      <c r="F120" s="5" t="s">
        <v>24</v>
      </c>
      <c r="G120" s="33">
        <v>7.1999999999999995E-2</v>
      </c>
      <c r="H120" s="33">
        <v>6.4000000000000001E-2</v>
      </c>
      <c r="I120" s="174">
        <v>5.3699999999999998E-2</v>
      </c>
      <c r="J120" s="174">
        <v>5.0500000000000003E-2</v>
      </c>
      <c r="K120" s="33">
        <v>4.8000000000000001E-2</v>
      </c>
    </row>
    <row r="121" spans="1:11" ht="14.5">
      <c r="A121" s="172" t="s">
        <v>184</v>
      </c>
      <c r="B121" s="86" t="s">
        <v>293</v>
      </c>
      <c r="C121" s="172" t="s">
        <v>238</v>
      </c>
      <c r="D121" s="28" t="s">
        <v>301</v>
      </c>
      <c r="E121" s="169" t="s">
        <v>302</v>
      </c>
      <c r="F121" s="4" t="s">
        <v>24</v>
      </c>
      <c r="G121" s="16">
        <v>2.8000000000000001E-2</v>
      </c>
      <c r="H121" s="16">
        <v>2.1999999999999999E-2</v>
      </c>
      <c r="I121" s="32">
        <v>1.9699999999999999E-2</v>
      </c>
      <c r="J121" s="32">
        <v>1.83E-2</v>
      </c>
      <c r="K121" s="16">
        <v>1.7000000000000001E-2</v>
      </c>
    </row>
    <row r="122" spans="1:11" ht="14.5">
      <c r="A122" s="86" t="s">
        <v>184</v>
      </c>
      <c r="B122" s="86" t="s">
        <v>293</v>
      </c>
      <c r="C122" s="109" t="s">
        <v>238</v>
      </c>
      <c r="D122" s="131" t="s">
        <v>296</v>
      </c>
      <c r="E122" s="76" t="s">
        <v>297</v>
      </c>
      <c r="F122" s="4" t="s">
        <v>24</v>
      </c>
      <c r="G122" s="16">
        <v>3.5000000000000003E-2</v>
      </c>
      <c r="H122" s="16">
        <v>2.7E-2</v>
      </c>
      <c r="I122" s="32">
        <v>2.3E-2</v>
      </c>
      <c r="J122" s="32">
        <v>2.18E-2</v>
      </c>
      <c r="K122" s="16">
        <v>0.02</v>
      </c>
    </row>
    <row r="123" spans="1:11" ht="14.5">
      <c r="A123" s="86" t="s">
        <v>184</v>
      </c>
      <c r="B123" s="86" t="s">
        <v>293</v>
      </c>
      <c r="C123" s="109" t="s">
        <v>238</v>
      </c>
      <c r="D123" s="131" t="s">
        <v>298</v>
      </c>
      <c r="E123" s="76" t="s">
        <v>299</v>
      </c>
      <c r="F123" s="4" t="s">
        <v>24</v>
      </c>
      <c r="G123" s="16">
        <v>1.4E-2</v>
      </c>
      <c r="H123" s="16">
        <v>1.2999999999999999E-2</v>
      </c>
      <c r="I123" s="32">
        <v>1.4E-2</v>
      </c>
      <c r="J123" s="32">
        <v>1.2E-2</v>
      </c>
      <c r="K123" s="16">
        <v>1.0999999999999999E-2</v>
      </c>
    </row>
    <row r="124" spans="1:11" ht="14.5">
      <c r="A124" s="137" t="s">
        <v>184</v>
      </c>
      <c r="B124" s="134" t="s">
        <v>293</v>
      </c>
      <c r="C124" s="175" t="s">
        <v>238</v>
      </c>
      <c r="D124" s="138" t="s">
        <v>300</v>
      </c>
      <c r="E124" s="118" t="s">
        <v>300</v>
      </c>
      <c r="F124" s="5" t="s">
        <v>24</v>
      </c>
      <c r="G124" s="33">
        <v>0.01</v>
      </c>
      <c r="H124" s="33">
        <v>8.0000000000000002E-3</v>
      </c>
      <c r="I124" s="174">
        <v>8.3999999999999995E-3</v>
      </c>
      <c r="J124" s="174">
        <v>9.1999999999999998E-3</v>
      </c>
      <c r="K124" s="33">
        <v>0.01</v>
      </c>
    </row>
    <row r="125" spans="1:11" ht="14.5">
      <c r="A125" s="169" t="s">
        <v>184</v>
      </c>
      <c r="B125" s="86" t="s">
        <v>293</v>
      </c>
      <c r="C125" s="169" t="s">
        <v>238</v>
      </c>
      <c r="D125" s="28" t="s">
        <v>303</v>
      </c>
      <c r="E125" s="169" t="s">
        <v>304</v>
      </c>
      <c r="F125" s="4" t="s">
        <v>24</v>
      </c>
      <c r="G125" s="16">
        <v>3.5999999999999997E-2</v>
      </c>
      <c r="H125" s="16">
        <v>0.03</v>
      </c>
      <c r="I125" s="32">
        <v>2.75E-2</v>
      </c>
      <c r="J125" s="32">
        <v>2.5100000000000001E-2</v>
      </c>
      <c r="K125" s="16">
        <v>2.4E-2</v>
      </c>
    </row>
    <row r="126" spans="1:11" ht="14.5">
      <c r="A126" s="63" t="s">
        <v>184</v>
      </c>
      <c r="B126" s="86" t="s">
        <v>293</v>
      </c>
      <c r="C126" s="109" t="s">
        <v>238</v>
      </c>
      <c r="D126" s="131" t="s">
        <v>296</v>
      </c>
      <c r="E126" s="76" t="s">
        <v>297</v>
      </c>
      <c r="F126" s="4" t="s">
        <v>24</v>
      </c>
      <c r="G126" s="16">
        <v>3.9E-2</v>
      </c>
      <c r="H126" s="16">
        <v>3.1E-2</v>
      </c>
      <c r="I126" s="32">
        <v>2.7300000000000001E-2</v>
      </c>
      <c r="J126" s="32">
        <v>2.53E-2</v>
      </c>
      <c r="K126" s="16">
        <v>2.5000000000000001E-2</v>
      </c>
    </row>
    <row r="127" spans="1:11" ht="14.5">
      <c r="A127" s="63" t="s">
        <v>184</v>
      </c>
      <c r="B127" s="86" t="s">
        <v>293</v>
      </c>
      <c r="C127" s="109" t="s">
        <v>238</v>
      </c>
      <c r="D127" s="131" t="s">
        <v>298</v>
      </c>
      <c r="E127" s="76" t="s">
        <v>299</v>
      </c>
      <c r="F127" s="4" t="s">
        <v>24</v>
      </c>
      <c r="G127" s="16">
        <v>3.3000000000000002E-2</v>
      </c>
      <c r="H127" s="16">
        <v>3.1E-2</v>
      </c>
      <c r="I127" s="32">
        <v>3.0200000000000001E-2</v>
      </c>
      <c r="J127" s="32">
        <v>2.6200000000000001E-2</v>
      </c>
      <c r="K127" s="16">
        <v>2.5999999999999999E-2</v>
      </c>
    </row>
    <row r="128" spans="1:11" ht="14.5">
      <c r="A128" s="64" t="s">
        <v>184</v>
      </c>
      <c r="B128" s="137" t="s">
        <v>293</v>
      </c>
      <c r="C128" s="175" t="s">
        <v>238</v>
      </c>
      <c r="D128" s="138" t="s">
        <v>300</v>
      </c>
      <c r="E128" s="118" t="s">
        <v>300</v>
      </c>
      <c r="F128" s="5" t="s">
        <v>24</v>
      </c>
      <c r="G128" s="33">
        <v>2.5999999999999999E-2</v>
      </c>
      <c r="H128" s="33">
        <v>2.1999999999999999E-2</v>
      </c>
      <c r="I128" s="174">
        <v>2.0199999999999999E-2</v>
      </c>
      <c r="J128" s="174">
        <v>2.0400000000000001E-2</v>
      </c>
      <c r="K128" s="33">
        <v>2.1000000000000001E-2</v>
      </c>
    </row>
    <row r="129" spans="1:11" ht="14.5">
      <c r="A129" s="53" t="s">
        <v>184</v>
      </c>
      <c r="B129" s="53" t="s">
        <v>305</v>
      </c>
      <c r="C129" s="53" t="s">
        <v>306</v>
      </c>
      <c r="D129" s="28" t="s">
        <v>307</v>
      </c>
      <c r="E129" s="4" t="s">
        <v>308</v>
      </c>
      <c r="F129" s="4" t="s">
        <v>79</v>
      </c>
      <c r="G129" s="4">
        <v>990</v>
      </c>
      <c r="H129" s="4">
        <v>945</v>
      </c>
      <c r="I129" s="4">
        <v>928</v>
      </c>
      <c r="J129" s="4">
        <v>1012</v>
      </c>
      <c r="K129" s="4">
        <v>1055</v>
      </c>
    </row>
    <row r="130" spans="1:11" ht="14.5">
      <c r="A130" s="48" t="s">
        <v>184</v>
      </c>
      <c r="B130" s="94" t="s">
        <v>309</v>
      </c>
      <c r="C130" s="48"/>
      <c r="D130" s="30"/>
      <c r="E130" s="30"/>
      <c r="F130" s="30"/>
      <c r="G130" s="30"/>
      <c r="H130" s="30"/>
      <c r="I130" s="30"/>
      <c r="J130" s="30"/>
      <c r="K130" s="30"/>
    </row>
    <row r="131" spans="1:11" ht="14.5">
      <c r="A131" s="63" t="s">
        <v>184</v>
      </c>
      <c r="B131" s="63" t="s">
        <v>239</v>
      </c>
      <c r="C131" s="102" t="s">
        <v>221</v>
      </c>
      <c r="D131" s="28" t="s">
        <v>310</v>
      </c>
      <c r="E131" s="84" t="s">
        <v>243</v>
      </c>
      <c r="F131" s="4" t="s">
        <v>24</v>
      </c>
      <c r="G131" s="16">
        <v>0.27400000000000002</v>
      </c>
      <c r="H131" s="16">
        <v>0.28199999999999997</v>
      </c>
      <c r="I131" s="16">
        <v>0.28899999999999998</v>
      </c>
      <c r="J131" s="16">
        <v>0.29399999999999998</v>
      </c>
      <c r="K131" s="16">
        <v>0.30099999999999999</v>
      </c>
    </row>
    <row r="132" spans="1:11" ht="14.5">
      <c r="A132" s="63" t="s">
        <v>184</v>
      </c>
      <c r="B132" s="63" t="s">
        <v>239</v>
      </c>
      <c r="C132" s="102" t="s">
        <v>221</v>
      </c>
      <c r="D132" s="131" t="s">
        <v>281</v>
      </c>
      <c r="E132" s="76" t="s">
        <v>282</v>
      </c>
      <c r="F132" s="4" t="s">
        <v>24</v>
      </c>
      <c r="G132" s="16">
        <v>0.255</v>
      </c>
      <c r="H132" s="16">
        <v>0.25900000000000001</v>
      </c>
      <c r="I132" s="16">
        <v>0.26</v>
      </c>
      <c r="J132" s="16">
        <v>0.26200000000000001</v>
      </c>
      <c r="K132" s="16">
        <v>0.26900000000000002</v>
      </c>
    </row>
    <row r="133" spans="1:11" ht="14.5">
      <c r="A133" s="63" t="s">
        <v>184</v>
      </c>
      <c r="B133" s="63" t="s">
        <v>239</v>
      </c>
      <c r="C133" s="102" t="s">
        <v>221</v>
      </c>
      <c r="D133" s="131" t="s">
        <v>283</v>
      </c>
      <c r="E133" s="76" t="s">
        <v>284</v>
      </c>
      <c r="F133" s="4" t="s">
        <v>24</v>
      </c>
      <c r="G133" s="16">
        <v>0.28299999999999997</v>
      </c>
      <c r="H133" s="16">
        <v>0.27600000000000002</v>
      </c>
      <c r="I133" s="16">
        <v>0.30199999999999999</v>
      </c>
      <c r="J133" s="16">
        <v>0.318</v>
      </c>
      <c r="K133" s="16">
        <v>0.32500000000000001</v>
      </c>
    </row>
    <row r="134" spans="1:11" ht="14.5">
      <c r="A134" s="63" t="s">
        <v>184</v>
      </c>
      <c r="B134" s="63" t="s">
        <v>239</v>
      </c>
      <c r="C134" s="102" t="s">
        <v>221</v>
      </c>
      <c r="D134" s="131" t="s">
        <v>285</v>
      </c>
      <c r="E134" s="76" t="s">
        <v>286</v>
      </c>
      <c r="F134" s="4" t="s">
        <v>24</v>
      </c>
      <c r="G134" s="16">
        <v>0.28100000000000003</v>
      </c>
      <c r="H134" s="16">
        <v>0.28699999999999998</v>
      </c>
      <c r="I134" s="16">
        <v>0.29299999999999998</v>
      </c>
      <c r="J134" s="16">
        <v>0.3</v>
      </c>
      <c r="K134" s="16">
        <v>0.308</v>
      </c>
    </row>
    <row r="135" spans="1:11" ht="14.5">
      <c r="A135" s="63" t="s">
        <v>184</v>
      </c>
      <c r="B135" s="63" t="s">
        <v>239</v>
      </c>
      <c r="C135" s="102" t="s">
        <v>221</v>
      </c>
      <c r="D135" s="131" t="s">
        <v>287</v>
      </c>
      <c r="E135" s="76" t="s">
        <v>288</v>
      </c>
      <c r="F135" s="4" t="s">
        <v>24</v>
      </c>
      <c r="G135" s="10" t="s">
        <v>14</v>
      </c>
      <c r="H135" s="16">
        <v>0.24299999999999999</v>
      </c>
      <c r="I135" s="16">
        <v>0.28699999999999998</v>
      </c>
      <c r="J135" s="16">
        <v>0.27500000000000002</v>
      </c>
      <c r="K135" s="16">
        <v>0.27500000000000002</v>
      </c>
    </row>
    <row r="136" spans="1:11" ht="14.5">
      <c r="A136" s="64" t="s">
        <v>184</v>
      </c>
      <c r="B136" s="64" t="s">
        <v>239</v>
      </c>
      <c r="C136" s="64" t="s">
        <v>221</v>
      </c>
      <c r="D136" s="138" t="s">
        <v>289</v>
      </c>
      <c r="E136" s="118" t="s">
        <v>290</v>
      </c>
      <c r="F136" s="5" t="s">
        <v>24</v>
      </c>
      <c r="G136" s="33">
        <v>0.29799999999999999</v>
      </c>
      <c r="H136" s="33">
        <v>0.29899999999999999</v>
      </c>
      <c r="I136" s="33">
        <v>0.318</v>
      </c>
      <c r="J136" s="33">
        <v>0.33</v>
      </c>
      <c r="K136" s="33">
        <v>0.33700000000000002</v>
      </c>
    </row>
    <row r="137" spans="1:11" ht="14.5">
      <c r="A137" s="63" t="s">
        <v>184</v>
      </c>
      <c r="B137" s="63" t="s">
        <v>239</v>
      </c>
      <c r="C137" s="102" t="s">
        <v>221</v>
      </c>
      <c r="D137" s="28" t="s">
        <v>311</v>
      </c>
      <c r="E137" s="84" t="s">
        <v>312</v>
      </c>
      <c r="F137" s="4" t="s">
        <v>24</v>
      </c>
      <c r="G137" s="16">
        <v>0.32200000000000001</v>
      </c>
      <c r="H137" s="16">
        <v>0.318</v>
      </c>
      <c r="I137" s="16">
        <v>0.32100000000000001</v>
      </c>
      <c r="J137" s="16">
        <v>0.30099999999999999</v>
      </c>
      <c r="K137" s="16">
        <v>0.27900000000000003</v>
      </c>
    </row>
    <row r="138" spans="1:11" ht="14.5">
      <c r="A138" s="63" t="s">
        <v>184</v>
      </c>
      <c r="B138" s="63" t="s">
        <v>239</v>
      </c>
      <c r="C138" s="102" t="s">
        <v>221</v>
      </c>
      <c r="D138" s="131" t="s">
        <v>281</v>
      </c>
      <c r="E138" s="76" t="s">
        <v>282</v>
      </c>
      <c r="F138" s="4" t="s">
        <v>24</v>
      </c>
      <c r="G138" s="16">
        <v>0.41799999999999998</v>
      </c>
      <c r="H138" s="16">
        <v>0.38900000000000001</v>
      </c>
      <c r="I138" s="16">
        <v>0.38</v>
      </c>
      <c r="J138" s="16">
        <v>0.32800000000000001</v>
      </c>
      <c r="K138" s="16">
        <v>0.29799999999999999</v>
      </c>
    </row>
    <row r="139" spans="1:11" ht="14.5">
      <c r="A139" s="63" t="s">
        <v>184</v>
      </c>
      <c r="B139" s="63" t="s">
        <v>239</v>
      </c>
      <c r="C139" s="102" t="s">
        <v>221</v>
      </c>
      <c r="D139" s="131" t="s">
        <v>283</v>
      </c>
      <c r="E139" s="76" t="s">
        <v>284</v>
      </c>
      <c r="F139" s="4" t="s">
        <v>24</v>
      </c>
      <c r="G139" s="16">
        <v>0.22</v>
      </c>
      <c r="H139" s="16">
        <v>0.28799999999999998</v>
      </c>
      <c r="I139" s="16">
        <v>0.29399999999999998</v>
      </c>
      <c r="J139" s="16">
        <v>0.25900000000000001</v>
      </c>
      <c r="K139" s="16">
        <v>0.27100000000000002</v>
      </c>
    </row>
    <row r="140" spans="1:11" ht="14.5">
      <c r="A140" s="63" t="s">
        <v>184</v>
      </c>
      <c r="B140" s="63" t="s">
        <v>239</v>
      </c>
      <c r="C140" s="102" t="s">
        <v>221</v>
      </c>
      <c r="D140" s="131" t="s">
        <v>285</v>
      </c>
      <c r="E140" s="76" t="s">
        <v>286</v>
      </c>
      <c r="F140" s="4" t="s">
        <v>24</v>
      </c>
      <c r="G140" s="16">
        <v>0.3</v>
      </c>
      <c r="H140" s="16">
        <v>0.29899999999999999</v>
      </c>
      <c r="I140" s="16">
        <v>0.29899999999999999</v>
      </c>
      <c r="J140" s="16">
        <v>0.29499999999999998</v>
      </c>
      <c r="K140" s="16">
        <v>0.27600000000000002</v>
      </c>
    </row>
    <row r="141" spans="1:11" ht="14.5">
      <c r="A141" s="63" t="s">
        <v>184</v>
      </c>
      <c r="B141" s="63" t="s">
        <v>239</v>
      </c>
      <c r="C141" s="102" t="s">
        <v>221</v>
      </c>
      <c r="D141" s="131" t="s">
        <v>287</v>
      </c>
      <c r="E141" s="76" t="s">
        <v>288</v>
      </c>
      <c r="F141" s="4" t="s">
        <v>24</v>
      </c>
      <c r="G141" s="10" t="s">
        <v>14</v>
      </c>
      <c r="H141" s="16">
        <v>0.38500000000000001</v>
      </c>
      <c r="I141" s="11">
        <v>0.36299999999999999</v>
      </c>
      <c r="J141" s="11">
        <v>0.189</v>
      </c>
      <c r="K141" s="11">
        <v>0.22600000000000001</v>
      </c>
    </row>
    <row r="142" spans="1:11" ht="14.5">
      <c r="A142" s="64" t="s">
        <v>184</v>
      </c>
      <c r="B142" s="64" t="s">
        <v>239</v>
      </c>
      <c r="C142" s="64" t="s">
        <v>221</v>
      </c>
      <c r="D142" s="138" t="s">
        <v>289</v>
      </c>
      <c r="E142" s="118" t="s">
        <v>290</v>
      </c>
      <c r="F142" s="5" t="s">
        <v>24</v>
      </c>
      <c r="G142" s="33">
        <v>0.432</v>
      </c>
      <c r="H142" s="33">
        <v>0.38400000000000001</v>
      </c>
      <c r="I142" s="33">
        <v>0.436</v>
      </c>
      <c r="J142" s="33">
        <v>0.41</v>
      </c>
      <c r="K142" s="33">
        <v>0.309</v>
      </c>
    </row>
    <row r="143" spans="1:11" ht="14.5">
      <c r="A143" s="63" t="s">
        <v>184</v>
      </c>
      <c r="B143" s="63" t="s">
        <v>239</v>
      </c>
      <c r="C143" s="102" t="s">
        <v>221</v>
      </c>
      <c r="D143" s="28" t="s">
        <v>313</v>
      </c>
      <c r="E143" s="84" t="s">
        <v>314</v>
      </c>
      <c r="F143" s="4" t="s">
        <v>24</v>
      </c>
      <c r="G143" s="16">
        <v>0.124</v>
      </c>
      <c r="H143" s="16">
        <v>0.13</v>
      </c>
      <c r="I143" s="16">
        <v>0.13600000000000001</v>
      </c>
      <c r="J143" s="16">
        <v>0.13600000000000001</v>
      </c>
      <c r="K143" s="16">
        <v>0.13900000000000001</v>
      </c>
    </row>
    <row r="144" spans="1:11" ht="14.5">
      <c r="A144" s="63" t="s">
        <v>184</v>
      </c>
      <c r="B144" s="63" t="s">
        <v>239</v>
      </c>
      <c r="C144" s="102" t="s">
        <v>221</v>
      </c>
      <c r="D144" s="131" t="s">
        <v>281</v>
      </c>
      <c r="E144" s="76" t="s">
        <v>282</v>
      </c>
      <c r="F144" s="4" t="s">
        <v>24</v>
      </c>
      <c r="G144" s="16">
        <v>0.14499999999999999</v>
      </c>
      <c r="H144" s="16">
        <v>0.14599999999999999</v>
      </c>
      <c r="I144" s="16">
        <v>0.14899999999999999</v>
      </c>
      <c r="J144" s="16">
        <v>0.154</v>
      </c>
      <c r="K144" s="16">
        <v>0.16500000000000001</v>
      </c>
    </row>
    <row r="145" spans="1:11" ht="14.5">
      <c r="A145" s="63" t="s">
        <v>184</v>
      </c>
      <c r="B145" s="63" t="s">
        <v>239</v>
      </c>
      <c r="C145" s="102" t="s">
        <v>221</v>
      </c>
      <c r="D145" s="131" t="s">
        <v>283</v>
      </c>
      <c r="E145" s="76" t="s">
        <v>284</v>
      </c>
      <c r="F145" s="4" t="s">
        <v>24</v>
      </c>
      <c r="G145" s="16">
        <v>7.1999999999999995E-2</v>
      </c>
      <c r="H145" s="16">
        <v>0.115</v>
      </c>
      <c r="I145" s="16">
        <v>0.122</v>
      </c>
      <c r="J145" s="16">
        <v>0.14199999999999999</v>
      </c>
      <c r="K145" s="16">
        <v>0.161</v>
      </c>
    </row>
    <row r="146" spans="1:11" ht="14.5">
      <c r="A146" s="63" t="s">
        <v>184</v>
      </c>
      <c r="B146" s="63" t="s">
        <v>239</v>
      </c>
      <c r="C146" s="102" t="s">
        <v>221</v>
      </c>
      <c r="D146" s="131" t="s">
        <v>285</v>
      </c>
      <c r="E146" s="76" t="s">
        <v>286</v>
      </c>
      <c r="F146" s="4" t="s">
        <v>24</v>
      </c>
      <c r="G146" s="16">
        <v>0.125</v>
      </c>
      <c r="H146" s="16">
        <v>0.128</v>
      </c>
      <c r="I146" s="16">
        <v>0.13500000000000001</v>
      </c>
      <c r="J146" s="16">
        <v>0.14199999999999999</v>
      </c>
      <c r="K146" s="16">
        <v>0.14699999999999999</v>
      </c>
    </row>
    <row r="147" spans="1:11" ht="14.5">
      <c r="A147" s="63" t="s">
        <v>184</v>
      </c>
      <c r="B147" s="63" t="s">
        <v>239</v>
      </c>
      <c r="C147" s="102" t="s">
        <v>221</v>
      </c>
      <c r="D147" s="131" t="s">
        <v>287</v>
      </c>
      <c r="E147" s="76" t="s">
        <v>288</v>
      </c>
      <c r="F147" s="4" t="s">
        <v>24</v>
      </c>
      <c r="G147" s="10" t="s">
        <v>14</v>
      </c>
      <c r="H147" s="16">
        <v>8.8999999999999996E-2</v>
      </c>
      <c r="I147" s="16">
        <v>0.107</v>
      </c>
      <c r="J147" s="16">
        <v>1.7000000000000001E-2</v>
      </c>
      <c r="K147" s="16">
        <v>1.7000000000000001E-2</v>
      </c>
    </row>
    <row r="148" spans="1:11" ht="14.5">
      <c r="A148" s="64" t="s">
        <v>184</v>
      </c>
      <c r="B148" s="64" t="s">
        <v>239</v>
      </c>
      <c r="C148" s="64" t="s">
        <v>221</v>
      </c>
      <c r="D148" s="138" t="s">
        <v>289</v>
      </c>
      <c r="E148" s="118" t="s">
        <v>290</v>
      </c>
      <c r="F148" s="5" t="s">
        <v>24</v>
      </c>
      <c r="G148" s="33">
        <v>0.112</v>
      </c>
      <c r="H148" s="33">
        <v>0.13900000000000001</v>
      </c>
      <c r="I148" s="33">
        <v>0.13200000000000001</v>
      </c>
      <c r="J148" s="33">
        <v>0.14599999999999999</v>
      </c>
      <c r="K148" s="33">
        <v>0.123</v>
      </c>
    </row>
    <row r="149" spans="1:11" ht="14.5">
      <c r="A149" s="130" t="s">
        <v>184</v>
      </c>
      <c r="B149" s="130" t="s">
        <v>239</v>
      </c>
      <c r="C149" s="130" t="s">
        <v>221</v>
      </c>
      <c r="D149" s="130" t="s">
        <v>315</v>
      </c>
      <c r="E149" s="139" t="s">
        <v>316</v>
      </c>
      <c r="F149" s="82" t="s">
        <v>36</v>
      </c>
      <c r="G149" s="161" t="s">
        <v>36</v>
      </c>
      <c r="H149" s="161" t="s">
        <v>36</v>
      </c>
      <c r="I149" s="161" t="s">
        <v>36</v>
      </c>
      <c r="J149" s="82" t="s">
        <v>36</v>
      </c>
      <c r="K149" s="82" t="s">
        <v>36</v>
      </c>
    </row>
    <row r="150" spans="1:11" ht="14.5">
      <c r="A150" s="63" t="s">
        <v>184</v>
      </c>
      <c r="B150" s="63" t="s">
        <v>239</v>
      </c>
      <c r="C150" s="102" t="s">
        <v>221</v>
      </c>
      <c r="D150" s="131" t="s">
        <v>281</v>
      </c>
      <c r="E150" s="76" t="s">
        <v>282</v>
      </c>
      <c r="F150" s="4" t="s">
        <v>24</v>
      </c>
      <c r="G150" s="16">
        <v>0.186</v>
      </c>
      <c r="H150" s="16">
        <v>0.187</v>
      </c>
      <c r="I150" s="16">
        <v>0.19</v>
      </c>
      <c r="J150" s="16">
        <v>0.192</v>
      </c>
      <c r="K150" s="16">
        <v>0.20100000000000001</v>
      </c>
    </row>
    <row r="151" spans="1:11" ht="14.5">
      <c r="A151" s="63" t="s">
        <v>184</v>
      </c>
      <c r="B151" s="63" t="s">
        <v>239</v>
      </c>
      <c r="C151" s="102" t="s">
        <v>221</v>
      </c>
      <c r="D151" s="131" t="s">
        <v>283</v>
      </c>
      <c r="E151" s="76" t="s">
        <v>284</v>
      </c>
      <c r="F151" s="4" t="s">
        <v>24</v>
      </c>
      <c r="G151" s="16">
        <v>0.13600000000000001</v>
      </c>
      <c r="H151" s="16">
        <v>0.157</v>
      </c>
      <c r="I151" s="16">
        <v>0.16800000000000001</v>
      </c>
      <c r="J151" s="16">
        <v>0.188</v>
      </c>
      <c r="K151" s="16">
        <v>0.20200000000000001</v>
      </c>
    </row>
    <row r="152" spans="1:11" ht="14.5">
      <c r="A152" s="63" t="s">
        <v>184</v>
      </c>
      <c r="B152" s="63" t="s">
        <v>239</v>
      </c>
      <c r="C152" s="102" t="s">
        <v>221</v>
      </c>
      <c r="D152" s="131" t="s">
        <v>285</v>
      </c>
      <c r="E152" s="76" t="s">
        <v>286</v>
      </c>
      <c r="F152" s="4" t="s">
        <v>24</v>
      </c>
      <c r="G152" s="16">
        <v>0.191</v>
      </c>
      <c r="H152" s="16">
        <v>0.19600000000000001</v>
      </c>
      <c r="I152" s="16">
        <v>0.20100000000000001</v>
      </c>
      <c r="J152" s="16">
        <v>0.20799999999999999</v>
      </c>
      <c r="K152" s="16">
        <v>0.214</v>
      </c>
    </row>
    <row r="153" spans="1:11" ht="14.5">
      <c r="A153" s="63" t="s">
        <v>184</v>
      </c>
      <c r="B153" s="63" t="s">
        <v>239</v>
      </c>
      <c r="C153" s="102" t="s">
        <v>221</v>
      </c>
      <c r="D153" s="131" t="s">
        <v>287</v>
      </c>
      <c r="E153" s="77" t="s">
        <v>288</v>
      </c>
      <c r="F153" s="4" t="s">
        <v>24</v>
      </c>
      <c r="G153" s="10" t="s">
        <v>14</v>
      </c>
      <c r="H153" s="16">
        <v>0.20300000000000001</v>
      </c>
      <c r="I153" s="11">
        <v>0.24099999999999999</v>
      </c>
      <c r="J153" s="11">
        <v>0.109</v>
      </c>
      <c r="K153" s="11">
        <v>0.11899999999999999</v>
      </c>
    </row>
    <row r="154" spans="1:11" ht="14.5">
      <c r="A154" s="64" t="s">
        <v>184</v>
      </c>
      <c r="B154" s="64" t="s">
        <v>239</v>
      </c>
      <c r="C154" s="64" t="s">
        <v>221</v>
      </c>
      <c r="D154" s="138" t="s">
        <v>289</v>
      </c>
      <c r="E154" s="118" t="s">
        <v>290</v>
      </c>
      <c r="F154" s="5" t="s">
        <v>24</v>
      </c>
      <c r="G154" s="33">
        <v>0.187</v>
      </c>
      <c r="H154" s="33">
        <v>0.20100000000000001</v>
      </c>
      <c r="I154" s="33">
        <v>0.20399999999999999</v>
      </c>
      <c r="J154" s="33">
        <v>0.214</v>
      </c>
      <c r="K154" s="33">
        <v>0.192</v>
      </c>
    </row>
    <row r="155" spans="1:11" ht="29">
      <c r="A155" s="63" t="s">
        <v>184</v>
      </c>
      <c r="B155" s="63" t="s">
        <v>239</v>
      </c>
      <c r="C155" s="102" t="s">
        <v>221</v>
      </c>
      <c r="D155" s="28" t="s">
        <v>317</v>
      </c>
      <c r="E155" s="84" t="s">
        <v>318</v>
      </c>
      <c r="F155" s="4" t="s">
        <v>24</v>
      </c>
      <c r="G155" s="16">
        <v>0.36799999999999999</v>
      </c>
      <c r="H155" s="16">
        <v>0.39</v>
      </c>
      <c r="I155" s="16">
        <v>0.39700000000000002</v>
      </c>
      <c r="J155" s="16">
        <v>0.38</v>
      </c>
      <c r="K155" s="16">
        <v>0.39</v>
      </c>
    </row>
    <row r="156" spans="1:11" ht="14.5">
      <c r="A156" s="63" t="s">
        <v>184</v>
      </c>
      <c r="B156" s="63" t="s">
        <v>239</v>
      </c>
      <c r="C156" s="102" t="s">
        <v>221</v>
      </c>
      <c r="D156" s="28" t="s">
        <v>319</v>
      </c>
      <c r="E156" s="4" t="s">
        <v>320</v>
      </c>
      <c r="F156" s="4" t="s">
        <v>19</v>
      </c>
      <c r="G156" s="10" t="s">
        <v>14</v>
      </c>
      <c r="H156" s="13">
        <v>93</v>
      </c>
      <c r="I156" s="13">
        <v>99</v>
      </c>
      <c r="J156" s="13">
        <v>99</v>
      </c>
      <c r="K156" s="13">
        <v>99</v>
      </c>
    </row>
    <row r="157" spans="1:11" ht="14.5">
      <c r="A157" s="57" t="s">
        <v>184</v>
      </c>
      <c r="B157" s="94" t="s">
        <v>321</v>
      </c>
      <c r="C157" s="57"/>
      <c r="D157" s="6"/>
      <c r="E157" s="6"/>
      <c r="F157" s="6"/>
      <c r="G157" s="6"/>
      <c r="H157" s="6"/>
      <c r="I157" s="6"/>
      <c r="J157" s="6"/>
      <c r="K157" s="6"/>
    </row>
    <row r="158" spans="1:11" ht="43.5">
      <c r="A158" s="63" t="s">
        <v>184</v>
      </c>
      <c r="B158" s="63" t="s">
        <v>322</v>
      </c>
      <c r="C158" s="110" t="s">
        <v>238</v>
      </c>
      <c r="D158" s="28" t="s">
        <v>323</v>
      </c>
      <c r="E158" s="84" t="s">
        <v>324</v>
      </c>
      <c r="F158" s="4" t="s">
        <v>79</v>
      </c>
      <c r="G158" s="12">
        <v>127187</v>
      </c>
      <c r="H158" s="12">
        <v>123642</v>
      </c>
      <c r="I158" s="12">
        <v>124767</v>
      </c>
      <c r="J158" s="12">
        <v>132213</v>
      </c>
      <c r="K158" s="12">
        <v>132496</v>
      </c>
    </row>
    <row r="159" spans="1:11" ht="14.5">
      <c r="A159" s="63" t="s">
        <v>184</v>
      </c>
      <c r="B159" s="63" t="s">
        <v>322</v>
      </c>
      <c r="C159" s="110" t="s">
        <v>238</v>
      </c>
      <c r="D159" s="131" t="s">
        <v>287</v>
      </c>
      <c r="E159" s="76" t="s">
        <v>288</v>
      </c>
      <c r="F159" s="4" t="s">
        <v>79</v>
      </c>
      <c r="G159" s="12">
        <v>7309</v>
      </c>
      <c r="H159" s="12">
        <v>7467</v>
      </c>
      <c r="I159" s="12">
        <v>7750</v>
      </c>
      <c r="J159" s="12">
        <v>8258</v>
      </c>
      <c r="K159" s="12">
        <v>8295</v>
      </c>
    </row>
    <row r="160" spans="1:11" ht="14.5">
      <c r="A160" s="63" t="s">
        <v>184</v>
      </c>
      <c r="B160" s="63" t="s">
        <v>322</v>
      </c>
      <c r="C160" s="110" t="s">
        <v>238</v>
      </c>
      <c r="D160" s="131" t="s">
        <v>281</v>
      </c>
      <c r="E160" s="76" t="s">
        <v>282</v>
      </c>
      <c r="F160" s="4" t="s">
        <v>79</v>
      </c>
      <c r="G160" s="12">
        <v>23062</v>
      </c>
      <c r="H160" s="12">
        <v>22627</v>
      </c>
      <c r="I160" s="12">
        <v>23538</v>
      </c>
      <c r="J160" s="12">
        <v>24870</v>
      </c>
      <c r="K160" s="12">
        <v>26082</v>
      </c>
    </row>
    <row r="161" spans="1:11" ht="14.5">
      <c r="A161" s="63" t="s">
        <v>184</v>
      </c>
      <c r="B161" s="63" t="s">
        <v>322</v>
      </c>
      <c r="C161" s="110" t="s">
        <v>238</v>
      </c>
      <c r="D161" s="131" t="s">
        <v>283</v>
      </c>
      <c r="E161" s="76" t="s">
        <v>284</v>
      </c>
      <c r="F161" s="4" t="s">
        <v>79</v>
      </c>
      <c r="G161" s="12">
        <v>8110</v>
      </c>
      <c r="H161" s="12">
        <v>8443</v>
      </c>
      <c r="I161" s="12">
        <v>8490</v>
      </c>
      <c r="J161" s="12">
        <v>8290</v>
      </c>
      <c r="K161" s="12">
        <v>8363</v>
      </c>
    </row>
    <row r="162" spans="1:11" ht="14.5">
      <c r="A162" s="63" t="s">
        <v>184</v>
      </c>
      <c r="B162" s="63" t="s">
        <v>322</v>
      </c>
      <c r="C162" s="110" t="s">
        <v>238</v>
      </c>
      <c r="D162" s="131" t="s">
        <v>325</v>
      </c>
      <c r="E162" s="76" t="s">
        <v>290</v>
      </c>
      <c r="F162" s="4" t="s">
        <v>79</v>
      </c>
      <c r="G162" s="12">
        <v>18853</v>
      </c>
      <c r="H162" s="12">
        <v>18787</v>
      </c>
      <c r="I162" s="12">
        <v>19108</v>
      </c>
      <c r="J162" s="12">
        <v>23550</v>
      </c>
      <c r="K162" s="12">
        <v>23213</v>
      </c>
    </row>
    <row r="163" spans="1:11" ht="14.5">
      <c r="A163" s="64" t="s">
        <v>184</v>
      </c>
      <c r="B163" s="64" t="s">
        <v>322</v>
      </c>
      <c r="C163" s="64" t="s">
        <v>238</v>
      </c>
      <c r="D163" s="138" t="s">
        <v>285</v>
      </c>
      <c r="E163" s="118" t="s">
        <v>286</v>
      </c>
      <c r="F163" s="5" t="s">
        <v>79</v>
      </c>
      <c r="G163" s="116">
        <v>69853</v>
      </c>
      <c r="H163" s="116">
        <v>66318</v>
      </c>
      <c r="I163" s="116">
        <v>65881</v>
      </c>
      <c r="J163" s="116">
        <v>67245</v>
      </c>
      <c r="K163" s="116">
        <v>66543</v>
      </c>
    </row>
    <row r="164" spans="1:11" ht="43.5">
      <c r="A164" s="63" t="s">
        <v>184</v>
      </c>
      <c r="B164" s="63" t="s">
        <v>322</v>
      </c>
      <c r="C164" s="110" t="s">
        <v>238</v>
      </c>
      <c r="D164" s="28" t="s">
        <v>326</v>
      </c>
      <c r="E164" s="84" t="s">
        <v>327</v>
      </c>
      <c r="F164" s="4" t="s">
        <v>79</v>
      </c>
      <c r="G164" s="12">
        <v>121339</v>
      </c>
      <c r="H164" s="12">
        <v>117454</v>
      </c>
      <c r="I164" s="12">
        <v>118414</v>
      </c>
      <c r="J164" s="12">
        <v>124918</v>
      </c>
      <c r="K164" s="12">
        <v>124994</v>
      </c>
    </row>
    <row r="165" spans="1:11" ht="14.5">
      <c r="A165" s="63" t="s">
        <v>184</v>
      </c>
      <c r="B165" s="63" t="s">
        <v>322</v>
      </c>
      <c r="C165" s="110" t="s">
        <v>238</v>
      </c>
      <c r="D165" s="131" t="s">
        <v>287</v>
      </c>
      <c r="E165" s="76" t="s">
        <v>288</v>
      </c>
      <c r="F165" s="4" t="s">
        <v>79</v>
      </c>
      <c r="G165" s="12">
        <v>7304</v>
      </c>
      <c r="H165" s="12">
        <v>7445</v>
      </c>
      <c r="I165" s="12">
        <v>7735</v>
      </c>
      <c r="J165" s="12">
        <v>8216</v>
      </c>
      <c r="K165" s="12">
        <v>8211</v>
      </c>
    </row>
    <row r="166" spans="1:11" ht="14.5">
      <c r="A166" s="63" t="s">
        <v>184</v>
      </c>
      <c r="B166" s="63" t="s">
        <v>322</v>
      </c>
      <c r="C166" s="110" t="s">
        <v>238</v>
      </c>
      <c r="D166" s="131" t="s">
        <v>281</v>
      </c>
      <c r="E166" s="76" t="s">
        <v>282</v>
      </c>
      <c r="F166" s="4" t="s">
        <v>79</v>
      </c>
      <c r="G166" s="12">
        <v>22276</v>
      </c>
      <c r="H166" s="12">
        <v>21247</v>
      </c>
      <c r="I166" s="12">
        <v>22386</v>
      </c>
      <c r="J166" s="12">
        <v>23797</v>
      </c>
      <c r="K166" s="12">
        <v>24810</v>
      </c>
    </row>
    <row r="167" spans="1:11" ht="14.5">
      <c r="A167" s="63" t="s">
        <v>184</v>
      </c>
      <c r="B167" s="63" t="s">
        <v>322</v>
      </c>
      <c r="C167" s="110" t="s">
        <v>238</v>
      </c>
      <c r="D167" s="131" t="s">
        <v>283</v>
      </c>
      <c r="E167" s="76" t="s">
        <v>284</v>
      </c>
      <c r="F167" s="4" t="s">
        <v>79</v>
      </c>
      <c r="G167" s="12">
        <v>7514</v>
      </c>
      <c r="H167" s="12">
        <v>7707</v>
      </c>
      <c r="I167" s="12">
        <v>7753</v>
      </c>
      <c r="J167" s="12">
        <v>7474</v>
      </c>
      <c r="K167" s="12">
        <v>7464</v>
      </c>
    </row>
    <row r="168" spans="1:11" ht="14.5">
      <c r="A168" s="63" t="s">
        <v>184</v>
      </c>
      <c r="B168" s="63" t="s">
        <v>322</v>
      </c>
      <c r="C168" s="110" t="s">
        <v>238</v>
      </c>
      <c r="D168" s="131" t="s">
        <v>325</v>
      </c>
      <c r="E168" s="76" t="s">
        <v>290</v>
      </c>
      <c r="F168" s="4" t="s">
        <v>79</v>
      </c>
      <c r="G168" s="12">
        <v>18808</v>
      </c>
      <c r="H168" s="12">
        <v>18761</v>
      </c>
      <c r="I168" s="12">
        <v>19062</v>
      </c>
      <c r="J168" s="12">
        <v>22656</v>
      </c>
      <c r="K168" s="192">
        <v>22501</v>
      </c>
    </row>
    <row r="169" spans="1:11" ht="14.5">
      <c r="A169" s="64" t="s">
        <v>184</v>
      </c>
      <c r="B169" s="64" t="s">
        <v>322</v>
      </c>
      <c r="C169" s="64" t="s">
        <v>238</v>
      </c>
      <c r="D169" s="138" t="s">
        <v>285</v>
      </c>
      <c r="E169" s="118" t="s">
        <v>286</v>
      </c>
      <c r="F169" s="5" t="s">
        <v>79</v>
      </c>
      <c r="G169" s="116">
        <v>65436</v>
      </c>
      <c r="H169" s="116">
        <v>62295</v>
      </c>
      <c r="I169" s="116">
        <v>61478</v>
      </c>
      <c r="J169" s="116">
        <v>62774</v>
      </c>
      <c r="K169" s="116">
        <v>62008</v>
      </c>
    </row>
    <row r="170" spans="1:11" ht="43.5">
      <c r="A170" s="130" t="s">
        <v>184</v>
      </c>
      <c r="B170" s="130" t="s">
        <v>322</v>
      </c>
      <c r="C170" s="130" t="s">
        <v>238</v>
      </c>
      <c r="D170" s="130" t="s">
        <v>328</v>
      </c>
      <c r="E170" s="139" t="s">
        <v>329</v>
      </c>
      <c r="F170" s="82" t="s">
        <v>36</v>
      </c>
      <c r="G170" s="82" t="s">
        <v>36</v>
      </c>
      <c r="H170" s="82" t="s">
        <v>36</v>
      </c>
      <c r="I170" s="82" t="s">
        <v>36</v>
      </c>
      <c r="J170" s="82" t="s">
        <v>36</v>
      </c>
      <c r="K170" s="82" t="s">
        <v>36</v>
      </c>
    </row>
    <row r="171" spans="1:11" ht="14.5">
      <c r="A171" s="65" t="s">
        <v>184</v>
      </c>
      <c r="B171" s="63" t="s">
        <v>322</v>
      </c>
      <c r="C171" s="110" t="s">
        <v>238</v>
      </c>
      <c r="D171" s="131" t="s">
        <v>330</v>
      </c>
      <c r="E171" s="76" t="s">
        <v>331</v>
      </c>
      <c r="F171" s="4" t="s">
        <v>24</v>
      </c>
      <c r="G171" s="16">
        <v>0.81399999999999995</v>
      </c>
      <c r="H171" s="16">
        <v>0.80900000000000005</v>
      </c>
      <c r="I171" s="16">
        <v>0.80200000000000005</v>
      </c>
      <c r="J171" s="16">
        <v>0.80400000000000005</v>
      </c>
      <c r="K171" s="16">
        <v>0.80100000000000005</v>
      </c>
    </row>
    <row r="172" spans="1:11" ht="14.5">
      <c r="A172" s="120" t="s">
        <v>184</v>
      </c>
      <c r="B172" s="64" t="s">
        <v>322</v>
      </c>
      <c r="C172" s="120" t="s">
        <v>238</v>
      </c>
      <c r="D172" s="138" t="s">
        <v>332</v>
      </c>
      <c r="E172" s="118" t="s">
        <v>333</v>
      </c>
      <c r="F172" s="5" t="s">
        <v>24</v>
      </c>
      <c r="G172" s="33">
        <v>0.186</v>
      </c>
      <c r="H172" s="33">
        <v>0.191</v>
      </c>
      <c r="I172" s="33">
        <v>0.19800000000000001</v>
      </c>
      <c r="J172" s="33">
        <v>0.19600000000000001</v>
      </c>
      <c r="K172" s="33">
        <v>0.19900000000000001</v>
      </c>
    </row>
    <row r="173" spans="1:11" ht="43.5">
      <c r="A173" s="130" t="s">
        <v>184</v>
      </c>
      <c r="B173" s="130" t="s">
        <v>322</v>
      </c>
      <c r="C173" s="130" t="s">
        <v>238</v>
      </c>
      <c r="D173" s="130" t="s">
        <v>334</v>
      </c>
      <c r="E173" s="139" t="s">
        <v>335</v>
      </c>
      <c r="F173" s="82" t="s">
        <v>36</v>
      </c>
      <c r="G173" s="161" t="s">
        <v>36</v>
      </c>
      <c r="H173" s="161" t="s">
        <v>36</v>
      </c>
      <c r="I173" s="161" t="s">
        <v>36</v>
      </c>
      <c r="J173" s="82" t="s">
        <v>36</v>
      </c>
      <c r="K173" s="82" t="s">
        <v>36</v>
      </c>
    </row>
    <row r="174" spans="1:11" ht="14.5">
      <c r="A174" s="65" t="s">
        <v>184</v>
      </c>
      <c r="B174" s="63" t="s">
        <v>322</v>
      </c>
      <c r="C174" s="110" t="s">
        <v>238</v>
      </c>
      <c r="D174" s="131" t="s">
        <v>336</v>
      </c>
      <c r="E174" s="76" t="s">
        <v>337</v>
      </c>
      <c r="F174" s="4" t="s">
        <v>24</v>
      </c>
      <c r="G174" s="16">
        <v>0.61199999999999999</v>
      </c>
      <c r="H174" s="16">
        <v>0.61299999999999999</v>
      </c>
      <c r="I174" s="16">
        <v>0.61499999999999999</v>
      </c>
      <c r="J174" s="203">
        <v>0.623</v>
      </c>
      <c r="K174" s="203">
        <v>0.61899999999999999</v>
      </c>
    </row>
    <row r="175" spans="1:11" ht="14.5">
      <c r="A175" s="65" t="s">
        <v>184</v>
      </c>
      <c r="B175" s="63" t="s">
        <v>322</v>
      </c>
      <c r="C175" s="110" t="s">
        <v>238</v>
      </c>
      <c r="D175" s="131" t="s">
        <v>338</v>
      </c>
      <c r="E175" s="76" t="s">
        <v>339</v>
      </c>
      <c r="F175" s="4" t="s">
        <v>24</v>
      </c>
      <c r="G175" s="204">
        <v>9.4E-2</v>
      </c>
      <c r="H175" s="204">
        <v>9.6000000000000002E-2</v>
      </c>
      <c r="I175" s="204">
        <v>9.6000000000000002E-2</v>
      </c>
      <c r="J175" s="205">
        <v>7.0999999999999994E-2</v>
      </c>
      <c r="K175" s="206">
        <v>7.0000000000000007E-2</v>
      </c>
    </row>
    <row r="176" spans="1:11" ht="14.5">
      <c r="A176" s="120" t="s">
        <v>184</v>
      </c>
      <c r="B176" s="64" t="s">
        <v>322</v>
      </c>
      <c r="C176" s="120" t="s">
        <v>238</v>
      </c>
      <c r="D176" s="138" t="s">
        <v>340</v>
      </c>
      <c r="E176" s="118" t="s">
        <v>340</v>
      </c>
      <c r="F176" s="5" t="s">
        <v>24</v>
      </c>
      <c r="G176" s="33">
        <v>0.29299999999999998</v>
      </c>
      <c r="H176" s="33">
        <v>0.29099999999999998</v>
      </c>
      <c r="I176" s="33">
        <v>0.28899999999999998</v>
      </c>
      <c r="J176" s="33">
        <v>0.30499999999999999</v>
      </c>
      <c r="K176" s="33">
        <v>0.311</v>
      </c>
    </row>
    <row r="177" spans="1:11" ht="43.5">
      <c r="A177" s="130" t="s">
        <v>184</v>
      </c>
      <c r="B177" s="130" t="s">
        <v>322</v>
      </c>
      <c r="C177" s="130" t="s">
        <v>221</v>
      </c>
      <c r="D177" s="130" t="s">
        <v>341</v>
      </c>
      <c r="E177" s="139" t="s">
        <v>342</v>
      </c>
      <c r="F177" s="82" t="s">
        <v>36</v>
      </c>
      <c r="G177" s="161" t="s">
        <v>36</v>
      </c>
      <c r="H177" s="161" t="s">
        <v>36</v>
      </c>
      <c r="I177" s="161" t="s">
        <v>36</v>
      </c>
      <c r="J177" s="82" t="s">
        <v>36</v>
      </c>
      <c r="K177" s="82" t="s">
        <v>36</v>
      </c>
    </row>
    <row r="178" spans="1:11" ht="14.5">
      <c r="A178" s="65" t="s">
        <v>184</v>
      </c>
      <c r="B178" s="63" t="s">
        <v>343</v>
      </c>
      <c r="C178" s="102" t="s">
        <v>221</v>
      </c>
      <c r="D178" s="131" t="s">
        <v>344</v>
      </c>
      <c r="E178" s="76" t="s">
        <v>345</v>
      </c>
      <c r="F178" s="4" t="s">
        <v>24</v>
      </c>
      <c r="G178" s="16">
        <v>5.6000000000000001E-2</v>
      </c>
      <c r="H178" s="16">
        <v>5.5E-2</v>
      </c>
      <c r="I178" s="16">
        <v>0.06</v>
      </c>
      <c r="J178" s="16">
        <v>6.5000000000000002E-2</v>
      </c>
      <c r="K178" s="16">
        <v>6.4000000000000001E-2</v>
      </c>
    </row>
    <row r="179" spans="1:11" ht="14.5">
      <c r="A179" s="65" t="s">
        <v>184</v>
      </c>
      <c r="B179" s="63" t="s">
        <v>343</v>
      </c>
      <c r="C179" s="102" t="s">
        <v>221</v>
      </c>
      <c r="D179" s="131" t="s">
        <v>346</v>
      </c>
      <c r="E179" s="76" t="s">
        <v>347</v>
      </c>
      <c r="F179" s="4" t="s">
        <v>24</v>
      </c>
      <c r="G179" s="16">
        <v>0.26200000000000001</v>
      </c>
      <c r="H179" s="16">
        <v>0.25800000000000001</v>
      </c>
      <c r="I179" s="16">
        <v>0.25700000000000001</v>
      </c>
      <c r="J179" s="16">
        <v>0.255</v>
      </c>
      <c r="K179" s="16">
        <v>0.255</v>
      </c>
    </row>
    <row r="180" spans="1:11" ht="14.5">
      <c r="A180" s="65" t="s">
        <v>184</v>
      </c>
      <c r="B180" s="63" t="s">
        <v>343</v>
      </c>
      <c r="C180" s="102" t="s">
        <v>221</v>
      </c>
      <c r="D180" s="131" t="s">
        <v>348</v>
      </c>
      <c r="E180" s="76" t="s">
        <v>349</v>
      </c>
      <c r="F180" s="4" t="s">
        <v>24</v>
      </c>
      <c r="G180" s="16">
        <v>0.30199999999999999</v>
      </c>
      <c r="H180" s="16">
        <v>0.308</v>
      </c>
      <c r="I180" s="16">
        <v>0.308</v>
      </c>
      <c r="J180" s="16">
        <v>0.317</v>
      </c>
      <c r="K180" s="16">
        <v>0.316</v>
      </c>
    </row>
    <row r="181" spans="1:11" ht="14.5">
      <c r="A181" s="65" t="s">
        <v>184</v>
      </c>
      <c r="B181" s="63" t="s">
        <v>343</v>
      </c>
      <c r="C181" s="102" t="s">
        <v>221</v>
      </c>
      <c r="D181" s="131" t="s">
        <v>350</v>
      </c>
      <c r="E181" s="76" t="s">
        <v>351</v>
      </c>
      <c r="F181" s="4" t="s">
        <v>24</v>
      </c>
      <c r="G181" s="16">
        <v>0.24299999999999999</v>
      </c>
      <c r="H181" s="16">
        <v>0.249</v>
      </c>
      <c r="I181" s="16">
        <v>0.252</v>
      </c>
      <c r="J181" s="16">
        <v>0.249</v>
      </c>
      <c r="K181" s="16">
        <v>0.249</v>
      </c>
    </row>
    <row r="182" spans="1:11" ht="14.5">
      <c r="A182" s="65" t="s">
        <v>184</v>
      </c>
      <c r="B182" s="63" t="s">
        <v>343</v>
      </c>
      <c r="C182" s="102" t="s">
        <v>221</v>
      </c>
      <c r="D182" s="131" t="s">
        <v>352</v>
      </c>
      <c r="E182" s="76" t="s">
        <v>353</v>
      </c>
      <c r="F182" s="4" t="s">
        <v>24</v>
      </c>
      <c r="G182" s="16">
        <v>0.13100000000000001</v>
      </c>
      <c r="H182" s="16">
        <v>0.124</v>
      </c>
      <c r="I182" s="16">
        <v>0.11700000000000001</v>
      </c>
      <c r="J182" s="16">
        <v>0.109</v>
      </c>
      <c r="K182" s="16">
        <v>0.111</v>
      </c>
    </row>
    <row r="183" spans="1:11" ht="14.5">
      <c r="A183" s="120" t="s">
        <v>184</v>
      </c>
      <c r="B183" s="64" t="s">
        <v>343</v>
      </c>
      <c r="C183" s="120" t="s">
        <v>221</v>
      </c>
      <c r="D183" s="138" t="s">
        <v>354</v>
      </c>
      <c r="E183" s="118" t="s">
        <v>355</v>
      </c>
      <c r="F183" s="5" t="s">
        <v>24</v>
      </c>
      <c r="G183" s="33">
        <v>5.0000000000000001E-3</v>
      </c>
      <c r="H183" s="33">
        <v>5.0000000000000001E-3</v>
      </c>
      <c r="I183" s="33">
        <v>5.0000000000000001E-3</v>
      </c>
      <c r="J183" s="33">
        <v>5.0000000000000001E-3</v>
      </c>
      <c r="K183" s="33">
        <v>5.0000000000000001E-3</v>
      </c>
    </row>
    <row r="184" spans="1:11" ht="14.5">
      <c r="A184" s="74" t="s">
        <v>184</v>
      </c>
      <c r="B184" s="74" t="s">
        <v>343</v>
      </c>
      <c r="C184" s="74" t="s">
        <v>221</v>
      </c>
      <c r="D184" s="130" t="s">
        <v>356</v>
      </c>
      <c r="E184" s="74" t="s">
        <v>357</v>
      </c>
      <c r="F184" s="83" t="s">
        <v>36</v>
      </c>
      <c r="G184" s="161" t="s">
        <v>36</v>
      </c>
      <c r="H184" s="161" t="s">
        <v>36</v>
      </c>
      <c r="I184" s="161" t="s">
        <v>36</v>
      </c>
      <c r="J184" s="83" t="s">
        <v>36</v>
      </c>
      <c r="K184" s="83" t="s">
        <v>36</v>
      </c>
    </row>
    <row r="185" spans="1:11" ht="14.5">
      <c r="A185" s="65" t="s">
        <v>184</v>
      </c>
      <c r="B185" s="63" t="s">
        <v>343</v>
      </c>
      <c r="C185" s="102" t="s">
        <v>221</v>
      </c>
      <c r="D185" s="131" t="s">
        <v>358</v>
      </c>
      <c r="E185" s="76" t="s">
        <v>359</v>
      </c>
      <c r="F185" s="4" t="s">
        <v>24</v>
      </c>
      <c r="G185" s="16">
        <v>0.14299999999999999</v>
      </c>
      <c r="H185" s="16">
        <v>0.127</v>
      </c>
      <c r="I185" s="16">
        <v>0.14799999999999999</v>
      </c>
      <c r="J185" s="16">
        <v>0.186</v>
      </c>
      <c r="K185" s="16">
        <v>0.17299999999999999</v>
      </c>
    </row>
    <row r="186" spans="1:11" ht="14.5">
      <c r="A186" s="65" t="s">
        <v>184</v>
      </c>
      <c r="B186" s="63" t="s">
        <v>343</v>
      </c>
      <c r="C186" s="102" t="s">
        <v>221</v>
      </c>
      <c r="D186" s="131" t="s">
        <v>360</v>
      </c>
      <c r="E186" s="76" t="s">
        <v>361</v>
      </c>
      <c r="F186" s="4" t="s">
        <v>24</v>
      </c>
      <c r="G186" s="16">
        <v>0.154</v>
      </c>
      <c r="H186" s="16">
        <v>0.16600000000000001</v>
      </c>
      <c r="I186" s="16">
        <v>0.16300000000000001</v>
      </c>
      <c r="J186" s="16">
        <v>0.13400000000000001</v>
      </c>
      <c r="K186" s="16">
        <v>0.13900000000000001</v>
      </c>
    </row>
    <row r="187" spans="1:11" ht="14.5">
      <c r="A187" s="65" t="s">
        <v>184</v>
      </c>
      <c r="B187" s="63" t="s">
        <v>343</v>
      </c>
      <c r="C187" s="102" t="s">
        <v>221</v>
      </c>
      <c r="D187" s="131" t="s">
        <v>362</v>
      </c>
      <c r="E187" s="76" t="s">
        <v>363</v>
      </c>
      <c r="F187" s="4" t="s">
        <v>24</v>
      </c>
      <c r="G187" s="16">
        <v>0.19700000000000001</v>
      </c>
      <c r="H187" s="16">
        <v>0.193</v>
      </c>
      <c r="I187" s="16">
        <v>0.183</v>
      </c>
      <c r="J187" s="16">
        <v>0.186</v>
      </c>
      <c r="K187" s="16">
        <v>0.192</v>
      </c>
    </row>
    <row r="188" spans="1:11" ht="14.5">
      <c r="A188" s="65" t="s">
        <v>184</v>
      </c>
      <c r="B188" s="63" t="s">
        <v>343</v>
      </c>
      <c r="C188" s="102" t="s">
        <v>221</v>
      </c>
      <c r="D188" s="131" t="s">
        <v>364</v>
      </c>
      <c r="E188" s="76" t="s">
        <v>365</v>
      </c>
      <c r="F188" s="4" t="s">
        <v>24</v>
      </c>
      <c r="G188" s="16">
        <v>0.125</v>
      </c>
      <c r="H188" s="16">
        <v>0.13800000000000001</v>
      </c>
      <c r="I188" s="16">
        <v>0.14399999999999999</v>
      </c>
      <c r="J188" s="16">
        <v>0.13500000000000001</v>
      </c>
      <c r="K188" s="16">
        <v>0.14199999999999999</v>
      </c>
    </row>
    <row r="189" spans="1:11" ht="14.5">
      <c r="A189" s="65" t="s">
        <v>184</v>
      </c>
      <c r="B189" s="63" t="s">
        <v>343</v>
      </c>
      <c r="C189" s="102" t="s">
        <v>221</v>
      </c>
      <c r="D189" s="131" t="s">
        <v>366</v>
      </c>
      <c r="E189" s="76" t="s">
        <v>367</v>
      </c>
      <c r="F189" s="4" t="s">
        <v>24</v>
      </c>
      <c r="G189" s="16">
        <v>0.11899999999999999</v>
      </c>
      <c r="H189" s="16">
        <v>0.121</v>
      </c>
      <c r="I189" s="16">
        <v>0.112</v>
      </c>
      <c r="J189" s="16">
        <v>0.123</v>
      </c>
      <c r="K189" s="16">
        <v>0.12</v>
      </c>
    </row>
    <row r="190" spans="1:11" ht="14.5">
      <c r="A190" s="120" t="s">
        <v>184</v>
      </c>
      <c r="B190" s="64" t="s">
        <v>343</v>
      </c>
      <c r="C190" s="120" t="s">
        <v>221</v>
      </c>
      <c r="D190" s="138" t="s">
        <v>368</v>
      </c>
      <c r="E190" s="118" t="s">
        <v>369</v>
      </c>
      <c r="F190" s="5" t="s">
        <v>24</v>
      </c>
      <c r="G190" s="33">
        <v>0.26200000000000001</v>
      </c>
      <c r="H190" s="33">
        <v>0.25600000000000001</v>
      </c>
      <c r="I190" s="33">
        <v>0.249</v>
      </c>
      <c r="J190" s="33">
        <v>0.23599999999999999</v>
      </c>
      <c r="K190" s="33">
        <v>0.23300000000000001</v>
      </c>
    </row>
    <row r="191" spans="1:11" ht="14.5">
      <c r="A191" s="9" t="s">
        <v>184</v>
      </c>
      <c r="B191" s="9" t="s">
        <v>277</v>
      </c>
      <c r="C191" s="9" t="s">
        <v>221</v>
      </c>
      <c r="D191" s="130" t="s">
        <v>370</v>
      </c>
      <c r="E191" s="139" t="s">
        <v>371</v>
      </c>
      <c r="F191" s="82" t="s">
        <v>36</v>
      </c>
      <c r="G191" s="83" t="s">
        <v>36</v>
      </c>
      <c r="H191" s="83" t="s">
        <v>36</v>
      </c>
      <c r="I191" s="83" t="s">
        <v>36</v>
      </c>
      <c r="J191" s="83" t="s">
        <v>36</v>
      </c>
      <c r="K191" s="83" t="s">
        <v>36</v>
      </c>
    </row>
    <row r="192" spans="1:11" ht="14.5">
      <c r="A192" s="65" t="s">
        <v>184</v>
      </c>
      <c r="B192" s="63" t="s">
        <v>277</v>
      </c>
      <c r="C192" s="102" t="s">
        <v>221</v>
      </c>
      <c r="D192" s="131" t="s">
        <v>372</v>
      </c>
      <c r="E192" s="76" t="s">
        <v>373</v>
      </c>
      <c r="F192" s="4" t="s">
        <v>79</v>
      </c>
      <c r="G192" s="12">
        <v>7023</v>
      </c>
      <c r="H192" s="12">
        <v>5116</v>
      </c>
      <c r="I192" s="12">
        <v>10241</v>
      </c>
      <c r="J192" s="12">
        <v>13497</v>
      </c>
      <c r="K192" s="12">
        <v>10205</v>
      </c>
    </row>
    <row r="193" spans="1:11" ht="14.5">
      <c r="A193" s="65" t="s">
        <v>184</v>
      </c>
      <c r="B193" s="63" t="s">
        <v>277</v>
      </c>
      <c r="C193" s="102" t="s">
        <v>221</v>
      </c>
      <c r="D193" s="131" t="s">
        <v>374</v>
      </c>
      <c r="E193" s="76" t="s">
        <v>375</v>
      </c>
      <c r="F193" s="4" t="s">
        <v>79</v>
      </c>
      <c r="G193" s="12">
        <v>4346</v>
      </c>
      <c r="H193" s="12">
        <v>3500</v>
      </c>
      <c r="I193" s="12">
        <v>6133</v>
      </c>
      <c r="J193" s="12">
        <v>7167</v>
      </c>
      <c r="K193" s="12">
        <v>3188</v>
      </c>
    </row>
    <row r="194" spans="1:11" ht="14.5">
      <c r="A194" s="65" t="s">
        <v>184</v>
      </c>
      <c r="B194" s="63" t="s">
        <v>277</v>
      </c>
      <c r="C194" s="102" t="s">
        <v>221</v>
      </c>
      <c r="D194" s="131" t="s">
        <v>376</v>
      </c>
      <c r="E194" s="76" t="s">
        <v>377</v>
      </c>
      <c r="F194" s="4" t="s">
        <v>79</v>
      </c>
      <c r="G194" s="12">
        <v>1756</v>
      </c>
      <c r="H194" s="12">
        <v>1911</v>
      </c>
      <c r="I194" s="12">
        <v>2151</v>
      </c>
      <c r="J194" s="12">
        <v>2435</v>
      </c>
      <c r="K194" s="12">
        <v>5565</v>
      </c>
    </row>
    <row r="195" spans="1:11" ht="14.5">
      <c r="A195" s="65" t="s">
        <v>184</v>
      </c>
      <c r="B195" s="63" t="s">
        <v>277</v>
      </c>
      <c r="C195" s="102" t="s">
        <v>221</v>
      </c>
      <c r="D195" s="131" t="s">
        <v>378</v>
      </c>
      <c r="E195" s="76" t="s">
        <v>379</v>
      </c>
      <c r="F195" s="4" t="s">
        <v>79</v>
      </c>
      <c r="G195" s="12">
        <v>2357</v>
      </c>
      <c r="H195" s="12">
        <v>2341</v>
      </c>
      <c r="I195" s="12">
        <v>1888</v>
      </c>
      <c r="J195" s="12">
        <v>1829</v>
      </c>
      <c r="K195" s="12">
        <v>1324</v>
      </c>
    </row>
    <row r="196" spans="1:11" ht="14.5">
      <c r="A196" s="120" t="s">
        <v>184</v>
      </c>
      <c r="B196" s="64" t="s">
        <v>277</v>
      </c>
      <c r="C196" s="120" t="s">
        <v>221</v>
      </c>
      <c r="D196" s="138" t="s">
        <v>380</v>
      </c>
      <c r="E196" s="118" t="s">
        <v>381</v>
      </c>
      <c r="F196" s="5" t="s">
        <v>79</v>
      </c>
      <c r="G196" s="116">
        <v>103</v>
      </c>
      <c r="H196" s="116">
        <v>114</v>
      </c>
      <c r="I196" s="116">
        <v>117</v>
      </c>
      <c r="J196" s="116">
        <v>131</v>
      </c>
      <c r="K196" s="116">
        <v>128</v>
      </c>
    </row>
    <row r="197" spans="1:11" ht="29">
      <c r="A197" s="65" t="s">
        <v>184</v>
      </c>
      <c r="B197" s="65" t="s">
        <v>343</v>
      </c>
      <c r="C197" s="102" t="s">
        <v>221</v>
      </c>
      <c r="D197" s="28" t="s">
        <v>382</v>
      </c>
      <c r="E197" s="84" t="s">
        <v>383</v>
      </c>
      <c r="F197" s="4" t="s">
        <v>24</v>
      </c>
      <c r="G197" s="16">
        <v>6.9000000000000006E-2</v>
      </c>
      <c r="H197" s="16">
        <v>6.2E-2</v>
      </c>
      <c r="I197" s="16">
        <v>9.5000000000000001E-2</v>
      </c>
      <c r="J197" s="16">
        <v>0.122</v>
      </c>
      <c r="K197" s="16">
        <v>9.8000000000000004E-2</v>
      </c>
    </row>
    <row r="198" spans="1:11" ht="14.5">
      <c r="A198" s="65" t="s">
        <v>184</v>
      </c>
      <c r="B198" s="63" t="s">
        <v>305</v>
      </c>
      <c r="C198" s="111" t="s">
        <v>238</v>
      </c>
      <c r="D198" s="28" t="s">
        <v>384</v>
      </c>
      <c r="E198" s="84" t="s">
        <v>385</v>
      </c>
      <c r="F198" s="7" t="s">
        <v>24</v>
      </c>
      <c r="G198" s="16">
        <v>4.5999999999999999E-2</v>
      </c>
      <c r="H198" s="16">
        <v>4.2000000000000003E-2</v>
      </c>
      <c r="I198" s="16">
        <v>4.1000000000000002E-2</v>
      </c>
      <c r="J198" s="162">
        <v>3.9E-2</v>
      </c>
      <c r="K198" s="162">
        <v>2.5000000000000001E-2</v>
      </c>
    </row>
    <row r="199" spans="1:11" ht="29">
      <c r="A199" s="63" t="s">
        <v>184</v>
      </c>
      <c r="B199" s="63" t="s">
        <v>305</v>
      </c>
      <c r="C199" s="103" t="s">
        <v>386</v>
      </c>
      <c r="D199" s="28" t="s">
        <v>387</v>
      </c>
      <c r="E199" s="84" t="s">
        <v>388</v>
      </c>
      <c r="F199" s="4" t="s">
        <v>389</v>
      </c>
      <c r="G199" s="12">
        <v>4585897</v>
      </c>
      <c r="H199" s="12">
        <v>3104429</v>
      </c>
      <c r="I199" s="12">
        <v>4318794</v>
      </c>
      <c r="J199" s="12">
        <v>4456589</v>
      </c>
      <c r="K199" s="12">
        <v>4650000</v>
      </c>
    </row>
    <row r="200" spans="1:11" ht="14.5">
      <c r="A200" s="63" t="s">
        <v>184</v>
      </c>
      <c r="B200" s="63" t="s">
        <v>305</v>
      </c>
      <c r="C200" s="103" t="s">
        <v>386</v>
      </c>
      <c r="D200" s="28" t="s">
        <v>390</v>
      </c>
      <c r="E200" s="84" t="s">
        <v>391</v>
      </c>
      <c r="F200" s="4" t="s">
        <v>389</v>
      </c>
      <c r="G200" s="13">
        <v>49</v>
      </c>
      <c r="H200" s="13">
        <v>34</v>
      </c>
      <c r="I200" s="13">
        <v>44</v>
      </c>
      <c r="J200" s="13">
        <v>41</v>
      </c>
      <c r="K200" s="13">
        <v>42</v>
      </c>
    </row>
    <row r="201" spans="1:11" ht="14.5">
      <c r="A201" s="63" t="s">
        <v>184</v>
      </c>
      <c r="B201" s="63" t="s">
        <v>322</v>
      </c>
      <c r="C201" s="103" t="s">
        <v>386</v>
      </c>
      <c r="D201" s="28" t="s">
        <v>392</v>
      </c>
      <c r="E201" s="84" t="s">
        <v>393</v>
      </c>
      <c r="F201" s="4" t="s">
        <v>24</v>
      </c>
      <c r="G201" s="16">
        <v>2.9000000000000001E-2</v>
      </c>
      <c r="H201" s="16">
        <v>0.02</v>
      </c>
      <c r="I201" s="32">
        <v>2.5899999999999999E-2</v>
      </c>
      <c r="J201" s="32">
        <v>2.4199999999999999E-2</v>
      </c>
      <c r="K201" s="32">
        <v>2.4500000000000001E-2</v>
      </c>
    </row>
    <row r="202" spans="1:11" ht="14.5">
      <c r="A202" s="63" t="s">
        <v>184</v>
      </c>
      <c r="B202" s="63" t="s">
        <v>322</v>
      </c>
      <c r="C202" s="28" t="s">
        <v>386</v>
      </c>
      <c r="D202" s="28" t="s">
        <v>394</v>
      </c>
      <c r="E202" s="84" t="s">
        <v>395</v>
      </c>
      <c r="F202" s="4" t="s">
        <v>24</v>
      </c>
      <c r="G202" s="15">
        <v>0.98</v>
      </c>
      <c r="H202" s="15">
        <v>0.93</v>
      </c>
      <c r="I202" s="15">
        <v>0.97</v>
      </c>
      <c r="J202" s="15">
        <v>0.89</v>
      </c>
      <c r="K202" s="15">
        <v>0.93</v>
      </c>
    </row>
    <row r="203" spans="1:11" ht="14.5">
      <c r="A203" s="59" t="s">
        <v>184</v>
      </c>
      <c r="B203" s="95" t="s">
        <v>396</v>
      </c>
      <c r="C203" s="59"/>
      <c r="D203" s="46"/>
      <c r="E203" s="46"/>
      <c r="F203" s="46"/>
      <c r="G203" s="46"/>
      <c r="H203" s="46"/>
      <c r="I203" s="46"/>
      <c r="J203" s="46"/>
      <c r="K203" s="46"/>
    </row>
    <row r="204" spans="1:11" ht="29">
      <c r="A204" s="53" t="s">
        <v>184</v>
      </c>
      <c r="B204" s="53" t="s">
        <v>397</v>
      </c>
      <c r="C204" s="103" t="s">
        <v>398</v>
      </c>
      <c r="D204" s="28" t="s">
        <v>399</v>
      </c>
      <c r="E204" s="86" t="s">
        <v>400</v>
      </c>
      <c r="F204" s="22" t="s">
        <v>24</v>
      </c>
      <c r="G204" s="29" t="s">
        <v>14</v>
      </c>
      <c r="H204" s="29" t="s">
        <v>14</v>
      </c>
      <c r="I204" s="21">
        <v>0.95</v>
      </c>
      <c r="J204" s="27">
        <v>0.98499999999999999</v>
      </c>
      <c r="K204" s="21">
        <v>1</v>
      </c>
    </row>
    <row r="205" spans="1:11" ht="14.5">
      <c r="A205" s="63" t="s">
        <v>184</v>
      </c>
      <c r="B205" s="63" t="s">
        <v>397</v>
      </c>
      <c r="C205" s="103" t="s">
        <v>401</v>
      </c>
      <c r="D205" s="28" t="s">
        <v>402</v>
      </c>
      <c r="E205" s="86" t="s">
        <v>403</v>
      </c>
      <c r="F205" s="22" t="s">
        <v>24</v>
      </c>
      <c r="G205" s="21">
        <v>0.85</v>
      </c>
      <c r="H205" s="21">
        <v>0.86</v>
      </c>
      <c r="I205" s="21">
        <v>0.89</v>
      </c>
      <c r="J205" s="21">
        <v>0.89</v>
      </c>
      <c r="K205" s="21">
        <v>0.91</v>
      </c>
    </row>
    <row r="206" spans="1:11" ht="43.5">
      <c r="A206" s="63" t="s">
        <v>184</v>
      </c>
      <c r="B206" s="63" t="s">
        <v>397</v>
      </c>
      <c r="C206" s="103" t="s">
        <v>306</v>
      </c>
      <c r="D206" s="28" t="s">
        <v>404</v>
      </c>
      <c r="E206" s="101" t="s">
        <v>405</v>
      </c>
      <c r="F206" s="4" t="s">
        <v>24</v>
      </c>
      <c r="G206" s="21">
        <v>0.74</v>
      </c>
      <c r="H206" s="21">
        <v>0.73</v>
      </c>
      <c r="I206" s="21">
        <v>0.74</v>
      </c>
      <c r="J206" s="21">
        <v>0.77</v>
      </c>
      <c r="K206" s="21">
        <v>0.78</v>
      </c>
    </row>
    <row r="207" spans="1:11" ht="43.5">
      <c r="A207" s="63" t="s">
        <v>184</v>
      </c>
      <c r="B207" s="63" t="s">
        <v>239</v>
      </c>
      <c r="C207" s="63" t="s">
        <v>225</v>
      </c>
      <c r="D207" s="28" t="s">
        <v>406</v>
      </c>
      <c r="E207" s="86" t="s">
        <v>407</v>
      </c>
      <c r="F207" s="4" t="s">
        <v>24</v>
      </c>
      <c r="G207" s="9" t="s">
        <v>14</v>
      </c>
      <c r="H207" s="9" t="s">
        <v>14</v>
      </c>
      <c r="I207" s="21">
        <v>0.69</v>
      </c>
      <c r="J207" s="21">
        <v>0.71</v>
      </c>
      <c r="K207" s="21">
        <v>0.72</v>
      </c>
    </row>
    <row r="208" spans="1:11" ht="14.5">
      <c r="A208" s="63" t="s">
        <v>184</v>
      </c>
      <c r="B208" s="63" t="s">
        <v>408</v>
      </c>
      <c r="C208" s="112" t="s">
        <v>225</v>
      </c>
      <c r="D208" s="1" t="s">
        <v>409</v>
      </c>
      <c r="E208" s="84" t="s">
        <v>410</v>
      </c>
      <c r="F208" s="4" t="s">
        <v>79</v>
      </c>
      <c r="G208" s="12">
        <v>61825</v>
      </c>
      <c r="H208" s="12">
        <v>50131</v>
      </c>
      <c r="I208" s="12">
        <v>57950</v>
      </c>
      <c r="J208" s="12">
        <v>44789</v>
      </c>
      <c r="K208" s="12">
        <v>38116</v>
      </c>
    </row>
    <row r="209" spans="1:11" ht="29">
      <c r="A209" s="130" t="s">
        <v>184</v>
      </c>
      <c r="B209" s="130" t="s">
        <v>411</v>
      </c>
      <c r="C209" s="130" t="s">
        <v>412</v>
      </c>
      <c r="D209" s="130" t="s">
        <v>413</v>
      </c>
      <c r="E209" s="74" t="s">
        <v>414</v>
      </c>
      <c r="F209" s="83" t="s">
        <v>36</v>
      </c>
      <c r="G209" s="83" t="s">
        <v>36</v>
      </c>
      <c r="H209" s="83" t="s">
        <v>36</v>
      </c>
      <c r="I209" s="83" t="s">
        <v>36</v>
      </c>
      <c r="J209" s="83" t="s">
        <v>36</v>
      </c>
      <c r="K209" s="83" t="s">
        <v>36</v>
      </c>
    </row>
    <row r="210" spans="1:11" ht="14.5">
      <c r="A210" s="63" t="s">
        <v>184</v>
      </c>
      <c r="B210" s="63" t="s">
        <v>415</v>
      </c>
      <c r="C210" s="103" t="s">
        <v>412</v>
      </c>
      <c r="D210" s="131" t="s">
        <v>416</v>
      </c>
      <c r="E210" s="76" t="s">
        <v>417</v>
      </c>
      <c r="F210" s="4" t="s">
        <v>79</v>
      </c>
      <c r="G210" s="12">
        <v>1346</v>
      </c>
      <c r="H210" s="12">
        <v>1026</v>
      </c>
      <c r="I210" s="12">
        <v>1145</v>
      </c>
      <c r="J210" s="12">
        <v>1087</v>
      </c>
      <c r="K210" s="12">
        <v>984</v>
      </c>
    </row>
    <row r="211" spans="1:11" ht="14.5">
      <c r="A211" s="63" t="s">
        <v>184</v>
      </c>
      <c r="B211" s="63" t="s">
        <v>415</v>
      </c>
      <c r="C211" s="103" t="s">
        <v>412</v>
      </c>
      <c r="D211" s="131" t="s">
        <v>418</v>
      </c>
      <c r="E211" s="76" t="s">
        <v>419</v>
      </c>
      <c r="F211" s="4" t="s">
        <v>79</v>
      </c>
      <c r="G211" s="12">
        <v>187</v>
      </c>
      <c r="H211" s="12">
        <v>155</v>
      </c>
      <c r="I211" s="12">
        <v>153</v>
      </c>
      <c r="J211" s="12">
        <v>147</v>
      </c>
      <c r="K211" s="12">
        <v>18</v>
      </c>
    </row>
    <row r="212" spans="1:11" ht="14.5">
      <c r="A212" s="64" t="s">
        <v>184</v>
      </c>
      <c r="B212" s="64" t="s">
        <v>415</v>
      </c>
      <c r="C212" s="148" t="s">
        <v>412</v>
      </c>
      <c r="D212" s="138" t="s">
        <v>420</v>
      </c>
      <c r="E212" s="118" t="s">
        <v>421</v>
      </c>
      <c r="F212" s="5" t="s">
        <v>79</v>
      </c>
      <c r="G212" s="116">
        <v>53</v>
      </c>
      <c r="H212" s="119">
        <v>27</v>
      </c>
      <c r="I212" s="121" t="s">
        <v>14</v>
      </c>
      <c r="J212" s="116">
        <v>153</v>
      </c>
      <c r="K212" s="116">
        <v>35</v>
      </c>
    </row>
    <row r="213" spans="1:11" ht="14.5">
      <c r="A213" s="63" t="s">
        <v>184</v>
      </c>
      <c r="B213" s="63" t="s">
        <v>422</v>
      </c>
      <c r="C213" s="52" t="s">
        <v>423</v>
      </c>
      <c r="D213" s="28" t="s">
        <v>824</v>
      </c>
      <c r="E213" s="4" t="s">
        <v>825</v>
      </c>
      <c r="F213" s="4" t="s">
        <v>79</v>
      </c>
      <c r="G213" s="8" t="s">
        <v>14</v>
      </c>
      <c r="H213" s="8" t="s">
        <v>14</v>
      </c>
      <c r="I213" s="20">
        <v>5000</v>
      </c>
      <c r="J213" s="20">
        <v>10900</v>
      </c>
      <c r="K213" s="20">
        <v>19700</v>
      </c>
    </row>
    <row r="214" spans="1:11" ht="14.5">
      <c r="A214" s="53" t="s">
        <v>184</v>
      </c>
      <c r="B214" s="63" t="s">
        <v>422</v>
      </c>
      <c r="C214" s="52" t="s">
        <v>424</v>
      </c>
      <c r="D214" s="28" t="s">
        <v>425</v>
      </c>
      <c r="E214" s="53" t="s">
        <v>426</v>
      </c>
      <c r="F214" s="4" t="s">
        <v>72</v>
      </c>
      <c r="G214" s="8" t="s">
        <v>14</v>
      </c>
      <c r="H214" s="8" t="s">
        <v>14</v>
      </c>
      <c r="I214" s="54">
        <v>3.3</v>
      </c>
      <c r="J214" s="54">
        <v>2.1</v>
      </c>
      <c r="K214" s="54">
        <v>2.6</v>
      </c>
    </row>
    <row r="215" spans="1:11" ht="14.5">
      <c r="A215" s="63" t="s">
        <v>184</v>
      </c>
      <c r="B215" s="63" t="s">
        <v>427</v>
      </c>
      <c r="C215" s="102" t="s">
        <v>428</v>
      </c>
      <c r="D215" s="28" t="s">
        <v>429</v>
      </c>
      <c r="E215" s="84" t="s">
        <v>430</v>
      </c>
      <c r="F215" s="4" t="s">
        <v>79</v>
      </c>
      <c r="G215" s="13">
        <v>124</v>
      </c>
      <c r="H215" s="13">
        <v>98</v>
      </c>
      <c r="I215" s="13">
        <v>104</v>
      </c>
      <c r="J215" s="13">
        <v>80</v>
      </c>
      <c r="K215" s="13">
        <v>77</v>
      </c>
    </row>
    <row r="216" spans="1:11" ht="29">
      <c r="A216" s="63" t="s">
        <v>184</v>
      </c>
      <c r="B216" s="63" t="s">
        <v>427</v>
      </c>
      <c r="C216" s="63"/>
      <c r="D216" s="28" t="s">
        <v>431</v>
      </c>
      <c r="E216" s="84" t="s">
        <v>432</v>
      </c>
      <c r="F216" s="4" t="s">
        <v>72</v>
      </c>
      <c r="G216" s="171">
        <v>20.399999999999999</v>
      </c>
      <c r="H216" s="171">
        <v>18</v>
      </c>
      <c r="I216" s="171">
        <v>14</v>
      </c>
      <c r="J216" s="171">
        <v>12</v>
      </c>
      <c r="K216" s="171">
        <v>11</v>
      </c>
    </row>
    <row r="217" spans="1:11" ht="28.5">
      <c r="A217" s="58" t="s">
        <v>184</v>
      </c>
      <c r="B217" s="93" t="s">
        <v>433</v>
      </c>
      <c r="C217" s="58"/>
      <c r="D217" s="47"/>
      <c r="E217" s="47"/>
      <c r="F217" s="47"/>
      <c r="G217" s="47"/>
      <c r="H217" s="47"/>
      <c r="I217" s="47"/>
      <c r="J217" s="47"/>
      <c r="K217" s="47"/>
    </row>
    <row r="218" spans="1:11" ht="29">
      <c r="A218" s="63" t="s">
        <v>184</v>
      </c>
      <c r="B218" s="63" t="s">
        <v>434</v>
      </c>
      <c r="C218" s="52" t="s">
        <v>185</v>
      </c>
      <c r="D218" s="28" t="s">
        <v>435</v>
      </c>
      <c r="E218" s="86" t="s">
        <v>436</v>
      </c>
      <c r="F218" s="4" t="s">
        <v>72</v>
      </c>
      <c r="G218" s="171">
        <v>8.4</v>
      </c>
      <c r="H218" s="171">
        <v>8.3000000000000007</v>
      </c>
      <c r="I218" s="171">
        <v>14.8</v>
      </c>
      <c r="J218" s="171">
        <v>28.4</v>
      </c>
      <c r="K218" s="171">
        <v>50.1</v>
      </c>
    </row>
    <row r="219" spans="1:11" ht="29">
      <c r="A219" s="62" t="s">
        <v>184</v>
      </c>
      <c r="B219" s="62" t="s">
        <v>228</v>
      </c>
      <c r="C219" s="62" t="s">
        <v>229</v>
      </c>
      <c r="D219" s="92" t="s">
        <v>230</v>
      </c>
      <c r="E219" s="3" t="s">
        <v>231</v>
      </c>
      <c r="F219" s="3" t="s">
        <v>79</v>
      </c>
      <c r="G219" s="3">
        <v>1.43</v>
      </c>
      <c r="H219" s="3">
        <v>1.19</v>
      </c>
      <c r="I219" s="3">
        <v>1.29</v>
      </c>
      <c r="J219" s="3">
        <v>1.07</v>
      </c>
      <c r="K219" s="3">
        <v>1.01</v>
      </c>
    </row>
    <row r="220" spans="1:11" ht="14.5">
      <c r="A220" s="63" t="s">
        <v>184</v>
      </c>
      <c r="B220" s="63" t="s">
        <v>228</v>
      </c>
      <c r="C220" s="103" t="s">
        <v>229</v>
      </c>
      <c r="D220" s="131" t="s">
        <v>437</v>
      </c>
      <c r="E220" s="76" t="s">
        <v>438</v>
      </c>
      <c r="F220" s="4" t="s">
        <v>24</v>
      </c>
      <c r="G220" s="15">
        <v>0.48</v>
      </c>
      <c r="H220" s="15">
        <v>0.51</v>
      </c>
      <c r="I220" s="15">
        <v>0.49</v>
      </c>
      <c r="J220" s="140">
        <v>0.48</v>
      </c>
      <c r="K220" s="140">
        <v>0.49</v>
      </c>
    </row>
    <row r="221" spans="1:11" ht="14.5">
      <c r="A221" s="63" t="s">
        <v>184</v>
      </c>
      <c r="B221" s="63" t="s">
        <v>228</v>
      </c>
      <c r="C221" s="52" t="s">
        <v>439</v>
      </c>
      <c r="D221" s="131" t="s">
        <v>440</v>
      </c>
      <c r="E221" s="76" t="s">
        <v>441</v>
      </c>
      <c r="F221" s="4" t="s">
        <v>24</v>
      </c>
      <c r="G221" s="15">
        <v>0.04</v>
      </c>
      <c r="H221" s="15">
        <v>0.03</v>
      </c>
      <c r="I221" s="15">
        <v>0.03</v>
      </c>
      <c r="J221" s="140">
        <v>0.03</v>
      </c>
      <c r="K221" s="140">
        <v>0.03</v>
      </c>
    </row>
    <row r="222" spans="1:11" ht="14.5">
      <c r="A222" s="63" t="s">
        <v>184</v>
      </c>
      <c r="B222" s="63" t="s">
        <v>228</v>
      </c>
      <c r="C222" s="103" t="s">
        <v>442</v>
      </c>
      <c r="D222" s="131" t="s">
        <v>443</v>
      </c>
      <c r="E222" s="76" t="s">
        <v>444</v>
      </c>
      <c r="F222" s="4" t="s">
        <v>24</v>
      </c>
      <c r="G222" s="15">
        <v>0.3</v>
      </c>
      <c r="H222" s="15">
        <v>0.28999999999999998</v>
      </c>
      <c r="I222" s="15">
        <v>0.3</v>
      </c>
      <c r="J222" s="140">
        <v>0.28000000000000003</v>
      </c>
      <c r="K222" s="140">
        <v>0.27</v>
      </c>
    </row>
    <row r="223" spans="1:11" ht="14.5">
      <c r="A223" s="63" t="s">
        <v>184</v>
      </c>
      <c r="B223" s="63" t="s">
        <v>228</v>
      </c>
      <c r="C223" s="63" t="s">
        <v>442</v>
      </c>
      <c r="D223" s="131" t="s">
        <v>445</v>
      </c>
      <c r="E223" s="76" t="s">
        <v>446</v>
      </c>
      <c r="F223" s="4" t="s">
        <v>24</v>
      </c>
      <c r="G223" s="15">
        <v>0.18</v>
      </c>
      <c r="H223" s="15">
        <v>0.17</v>
      </c>
      <c r="I223" s="15">
        <v>0.18</v>
      </c>
      <c r="J223" s="140">
        <v>0.21</v>
      </c>
      <c r="K223" s="140">
        <v>0.21</v>
      </c>
    </row>
    <row r="224" spans="1:11" ht="29">
      <c r="A224" s="63" t="s">
        <v>184</v>
      </c>
      <c r="B224" s="63" t="s">
        <v>448</v>
      </c>
      <c r="C224" s="103" t="s">
        <v>447</v>
      </c>
      <c r="D224" s="28" t="s">
        <v>449</v>
      </c>
      <c r="E224" s="86" t="s">
        <v>450</v>
      </c>
      <c r="F224" s="4" t="s">
        <v>24</v>
      </c>
      <c r="G224" s="15">
        <v>0.86</v>
      </c>
      <c r="H224" s="15">
        <v>0.87</v>
      </c>
      <c r="I224" s="15">
        <v>0.86</v>
      </c>
      <c r="J224" s="15">
        <v>0.88</v>
      </c>
      <c r="K224" s="15">
        <v>0.88</v>
      </c>
    </row>
    <row r="225" spans="1:14" ht="14.5">
      <c r="A225" s="53" t="s">
        <v>184</v>
      </c>
      <c r="B225" s="53" t="s">
        <v>181</v>
      </c>
      <c r="C225" s="103" t="s">
        <v>185</v>
      </c>
      <c r="D225" s="1" t="s">
        <v>186</v>
      </c>
      <c r="E225" s="84" t="s">
        <v>187</v>
      </c>
      <c r="F225" s="13" t="s">
        <v>79</v>
      </c>
      <c r="G225" s="40" t="s">
        <v>14</v>
      </c>
      <c r="H225" s="40" t="s">
        <v>14</v>
      </c>
      <c r="I225" s="4">
        <v>9</v>
      </c>
      <c r="J225" s="20">
        <v>10</v>
      </c>
      <c r="K225" s="20">
        <v>12</v>
      </c>
    </row>
    <row r="226" spans="1:14" ht="28.5">
      <c r="A226" s="58" t="s">
        <v>184</v>
      </c>
      <c r="B226" s="93" t="s">
        <v>451</v>
      </c>
      <c r="C226" s="58"/>
      <c r="D226" s="47"/>
      <c r="E226" s="47"/>
      <c r="F226" s="47"/>
      <c r="G226" s="47"/>
      <c r="H226" s="47"/>
      <c r="I226" s="47"/>
      <c r="J226" s="47"/>
      <c r="K226" s="47"/>
    </row>
    <row r="227" spans="1:14" ht="14.5">
      <c r="A227" s="48" t="s">
        <v>184</v>
      </c>
      <c r="B227" s="94" t="s">
        <v>452</v>
      </c>
      <c r="C227" s="48"/>
      <c r="D227" s="48"/>
      <c r="E227" s="48"/>
      <c r="F227" s="48"/>
      <c r="G227" s="48"/>
      <c r="H227" s="48"/>
      <c r="I227" s="48"/>
      <c r="J227" s="48"/>
      <c r="K227" s="48"/>
    </row>
    <row r="228" spans="1:14" ht="14.5">
      <c r="A228" s="51" t="s">
        <v>184</v>
      </c>
      <c r="B228" s="63" t="s">
        <v>453</v>
      </c>
      <c r="C228" s="167" t="s">
        <v>454</v>
      </c>
      <c r="D228" s="28" t="s">
        <v>455</v>
      </c>
      <c r="E228" s="4" t="s">
        <v>456</v>
      </c>
      <c r="F228" s="4" t="s">
        <v>79</v>
      </c>
      <c r="G228" s="12">
        <v>1037</v>
      </c>
      <c r="H228" s="12">
        <v>989</v>
      </c>
      <c r="I228" s="12">
        <v>1226</v>
      </c>
      <c r="J228" s="179">
        <v>1740</v>
      </c>
      <c r="K228" s="179">
        <v>2233</v>
      </c>
    </row>
    <row r="229" spans="1:14" ht="14.5">
      <c r="A229" s="51" t="s">
        <v>184</v>
      </c>
      <c r="B229" s="63" t="s">
        <v>453</v>
      </c>
      <c r="C229" s="167" t="s">
        <v>454</v>
      </c>
      <c r="D229" s="28" t="s">
        <v>457</v>
      </c>
      <c r="E229" s="84" t="s">
        <v>458</v>
      </c>
      <c r="F229" s="4" t="s">
        <v>24</v>
      </c>
      <c r="G229" s="124" t="s">
        <v>14</v>
      </c>
      <c r="H229" s="124" t="s">
        <v>14</v>
      </c>
      <c r="I229" s="15">
        <v>0.39</v>
      </c>
      <c r="J229" s="140">
        <v>0.37</v>
      </c>
      <c r="K229" s="180">
        <v>0.34</v>
      </c>
      <c r="L229" s="51"/>
      <c r="M229" s="51"/>
      <c r="N229" s="51"/>
    </row>
    <row r="230" spans="1:14" ht="29">
      <c r="A230" s="51" t="s">
        <v>184</v>
      </c>
      <c r="B230" s="63" t="s">
        <v>453</v>
      </c>
      <c r="C230" s="168" t="s">
        <v>459</v>
      </c>
      <c r="D230" s="28" t="s">
        <v>460</v>
      </c>
      <c r="E230" s="84" t="s">
        <v>461</v>
      </c>
      <c r="F230" s="4" t="s">
        <v>24</v>
      </c>
      <c r="G230" s="124" t="s">
        <v>14</v>
      </c>
      <c r="H230" s="124" t="s">
        <v>14</v>
      </c>
      <c r="I230" s="15">
        <v>0.11</v>
      </c>
      <c r="J230" s="140">
        <v>0.1</v>
      </c>
      <c r="K230" s="210">
        <v>0.08</v>
      </c>
    </row>
    <row r="231" spans="1:14" ht="14.5">
      <c r="A231" s="51" t="s">
        <v>184</v>
      </c>
      <c r="B231" s="63" t="s">
        <v>453</v>
      </c>
      <c r="C231" s="103" t="s">
        <v>459</v>
      </c>
      <c r="D231" s="28" t="s">
        <v>462</v>
      </c>
      <c r="E231" s="84" t="s">
        <v>463</v>
      </c>
      <c r="F231" s="4" t="s">
        <v>24</v>
      </c>
      <c r="G231" s="124" t="s">
        <v>14</v>
      </c>
      <c r="H231" s="124" t="s">
        <v>14</v>
      </c>
      <c r="I231" s="15">
        <v>0.44</v>
      </c>
      <c r="J231" s="140">
        <v>0.41</v>
      </c>
      <c r="K231" s="180">
        <v>0.56000000000000005</v>
      </c>
    </row>
    <row r="232" spans="1:14" ht="14.5">
      <c r="A232" s="51" t="s">
        <v>184</v>
      </c>
      <c r="B232" s="63" t="s">
        <v>453</v>
      </c>
      <c r="C232" s="108" t="s">
        <v>454</v>
      </c>
      <c r="D232" s="28" t="s">
        <v>464</v>
      </c>
      <c r="E232" s="84" t="s">
        <v>465</v>
      </c>
      <c r="F232" s="4" t="s">
        <v>24</v>
      </c>
      <c r="G232" s="124" t="s">
        <v>14</v>
      </c>
      <c r="H232" s="124" t="s">
        <v>14</v>
      </c>
      <c r="I232" s="15">
        <v>0.13</v>
      </c>
      <c r="J232" s="140">
        <v>0.14000000000000001</v>
      </c>
      <c r="K232" s="180">
        <v>0.13</v>
      </c>
    </row>
    <row r="233" spans="1:14" ht="14.5">
      <c r="A233" s="51" t="s">
        <v>184</v>
      </c>
      <c r="B233" s="63" t="s">
        <v>453</v>
      </c>
      <c r="C233" s="108" t="s">
        <v>454</v>
      </c>
      <c r="D233" s="28" t="s">
        <v>466</v>
      </c>
      <c r="E233" s="84" t="s">
        <v>467</v>
      </c>
      <c r="F233" s="4" t="s">
        <v>24</v>
      </c>
      <c r="G233" s="124" t="s">
        <v>14</v>
      </c>
      <c r="H233" s="124" t="s">
        <v>14</v>
      </c>
      <c r="I233" s="15">
        <v>0.05</v>
      </c>
      <c r="J233" s="140">
        <v>0.04</v>
      </c>
      <c r="K233" s="180">
        <v>0.05</v>
      </c>
    </row>
    <row r="234" spans="1:14" ht="14.5">
      <c r="A234" s="51" t="s">
        <v>184</v>
      </c>
      <c r="B234" s="63" t="s">
        <v>453</v>
      </c>
      <c r="C234" s="108" t="s">
        <v>454</v>
      </c>
      <c r="D234" s="28" t="s">
        <v>468</v>
      </c>
      <c r="E234" s="84" t="s">
        <v>469</v>
      </c>
      <c r="F234" s="4" t="s">
        <v>24</v>
      </c>
      <c r="G234" s="124" t="s">
        <v>14</v>
      </c>
      <c r="H234" s="124" t="s">
        <v>14</v>
      </c>
      <c r="I234" s="15">
        <v>0.28000000000000003</v>
      </c>
      <c r="J234" s="140">
        <v>0.24</v>
      </c>
      <c r="K234" s="180">
        <v>0.28000000000000003</v>
      </c>
    </row>
    <row r="235" spans="1:14" ht="14.5">
      <c r="A235" s="51" t="s">
        <v>184</v>
      </c>
      <c r="B235" s="63" t="s">
        <v>453</v>
      </c>
      <c r="C235" s="108" t="s">
        <v>454</v>
      </c>
      <c r="D235" s="28" t="s">
        <v>470</v>
      </c>
      <c r="E235" s="84" t="s">
        <v>471</v>
      </c>
      <c r="F235" s="4" t="s">
        <v>24</v>
      </c>
      <c r="G235" s="124" t="s">
        <v>14</v>
      </c>
      <c r="H235" s="124" t="s">
        <v>14</v>
      </c>
      <c r="I235" s="15">
        <v>0.03</v>
      </c>
      <c r="J235" s="140">
        <v>0.04</v>
      </c>
      <c r="K235" s="180">
        <v>0.03</v>
      </c>
    </row>
    <row r="236" spans="1:14" ht="14.5">
      <c r="A236" s="51" t="s">
        <v>184</v>
      </c>
      <c r="B236" s="63" t="s">
        <v>453</v>
      </c>
      <c r="C236" s="108" t="s">
        <v>454</v>
      </c>
      <c r="D236" s="28" t="s">
        <v>472</v>
      </c>
      <c r="E236" s="84" t="s">
        <v>473</v>
      </c>
      <c r="F236" s="4" t="s">
        <v>24</v>
      </c>
      <c r="G236" s="124" t="s">
        <v>14</v>
      </c>
      <c r="H236" s="124" t="s">
        <v>14</v>
      </c>
      <c r="I236" s="15">
        <v>0.09</v>
      </c>
      <c r="J236" s="140">
        <v>0.06</v>
      </c>
      <c r="K236" s="180">
        <v>0.06</v>
      </c>
    </row>
    <row r="237" spans="1:14" ht="14.5">
      <c r="A237" s="51" t="s">
        <v>184</v>
      </c>
      <c r="B237" s="63" t="s">
        <v>453</v>
      </c>
      <c r="C237" s="108" t="s">
        <v>454</v>
      </c>
      <c r="D237" s="28" t="s">
        <v>474</v>
      </c>
      <c r="E237" s="84" t="s">
        <v>475</v>
      </c>
      <c r="F237" s="4" t="s">
        <v>24</v>
      </c>
      <c r="G237" s="124" t="s">
        <v>14</v>
      </c>
      <c r="H237" s="124" t="s">
        <v>14</v>
      </c>
      <c r="I237" s="15">
        <v>0.19</v>
      </c>
      <c r="J237" s="140">
        <v>0.26</v>
      </c>
      <c r="K237" s="180">
        <v>0.23</v>
      </c>
    </row>
    <row r="238" spans="1:14" ht="14.5">
      <c r="A238" s="51" t="s">
        <v>184</v>
      </c>
      <c r="B238" s="63" t="s">
        <v>453</v>
      </c>
      <c r="C238" s="108" t="s">
        <v>454</v>
      </c>
      <c r="D238" s="28" t="s">
        <v>476</v>
      </c>
      <c r="E238" s="84" t="s">
        <v>477</v>
      </c>
      <c r="F238" s="4" t="s">
        <v>24</v>
      </c>
      <c r="G238" s="124" t="s">
        <v>14</v>
      </c>
      <c r="H238" s="124" t="s">
        <v>14</v>
      </c>
      <c r="I238" s="15">
        <v>0.08</v>
      </c>
      <c r="J238" s="140">
        <v>7.0000000000000007E-2</v>
      </c>
      <c r="K238" s="180">
        <v>0.09</v>
      </c>
    </row>
    <row r="239" spans="1:14" ht="14.5">
      <c r="A239" s="51" t="s">
        <v>184</v>
      </c>
      <c r="B239" s="63" t="s">
        <v>453</v>
      </c>
      <c r="C239" s="108" t="s">
        <v>454</v>
      </c>
      <c r="D239" s="28" t="s">
        <v>478</v>
      </c>
      <c r="E239" s="84" t="s">
        <v>479</v>
      </c>
      <c r="F239" s="4" t="s">
        <v>24</v>
      </c>
      <c r="G239" s="124" t="s">
        <v>14</v>
      </c>
      <c r="H239" s="124" t="s">
        <v>14</v>
      </c>
      <c r="I239" s="15">
        <v>0.15</v>
      </c>
      <c r="J239" s="140">
        <v>0.15</v>
      </c>
      <c r="K239" s="180">
        <v>0.13</v>
      </c>
    </row>
    <row r="240" spans="1:14" ht="14.5">
      <c r="A240" s="51" t="s">
        <v>184</v>
      </c>
      <c r="B240" s="63" t="s">
        <v>453</v>
      </c>
      <c r="C240" s="108" t="s">
        <v>454</v>
      </c>
      <c r="D240" s="28" t="s">
        <v>480</v>
      </c>
      <c r="E240" s="84" t="s">
        <v>481</v>
      </c>
      <c r="F240" s="4" t="s">
        <v>24</v>
      </c>
      <c r="G240" s="124" t="s">
        <v>14</v>
      </c>
      <c r="H240" s="124" t="s">
        <v>14</v>
      </c>
      <c r="I240" s="15">
        <v>0.08</v>
      </c>
      <c r="J240" s="140">
        <v>0.11</v>
      </c>
      <c r="K240" s="180">
        <v>0.15</v>
      </c>
    </row>
    <row r="241" spans="1:11" ht="14.5">
      <c r="A241" s="51" t="s">
        <v>184</v>
      </c>
      <c r="B241" s="63" t="s">
        <v>453</v>
      </c>
      <c r="C241" s="108" t="s">
        <v>454</v>
      </c>
      <c r="D241" s="28" t="s">
        <v>482</v>
      </c>
      <c r="E241" s="84" t="s">
        <v>483</v>
      </c>
      <c r="F241" s="4" t="s">
        <v>24</v>
      </c>
      <c r="G241" s="124" t="s">
        <v>14</v>
      </c>
      <c r="H241" s="124" t="s">
        <v>14</v>
      </c>
      <c r="I241" s="15">
        <v>0.49</v>
      </c>
      <c r="J241" s="140">
        <v>0.47</v>
      </c>
      <c r="K241" s="180">
        <v>0.38</v>
      </c>
    </row>
    <row r="242" spans="1:11" ht="14.5">
      <c r="A242" s="51" t="s">
        <v>184</v>
      </c>
      <c r="B242" s="63" t="s">
        <v>453</v>
      </c>
      <c r="C242" s="108" t="s">
        <v>454</v>
      </c>
      <c r="D242" s="28" t="s">
        <v>484</v>
      </c>
      <c r="E242" s="84" t="s">
        <v>485</v>
      </c>
      <c r="F242" s="4" t="s">
        <v>24</v>
      </c>
      <c r="G242" s="124" t="s">
        <v>14</v>
      </c>
      <c r="H242" s="124" t="s">
        <v>14</v>
      </c>
      <c r="I242" s="15">
        <v>0.12</v>
      </c>
      <c r="J242" s="140">
        <v>0.13</v>
      </c>
      <c r="K242" s="180">
        <v>0.17</v>
      </c>
    </row>
    <row r="243" spans="1:11" ht="14.5">
      <c r="A243" s="51" t="s">
        <v>184</v>
      </c>
      <c r="B243" s="63" t="s">
        <v>453</v>
      </c>
      <c r="C243" s="108" t="s">
        <v>454</v>
      </c>
      <c r="D243" s="28" t="s">
        <v>486</v>
      </c>
      <c r="E243" s="84" t="s">
        <v>487</v>
      </c>
      <c r="F243" s="4" t="s">
        <v>24</v>
      </c>
      <c r="G243" s="124" t="s">
        <v>14</v>
      </c>
      <c r="H243" s="124" t="s">
        <v>14</v>
      </c>
      <c r="I243" s="15">
        <v>0.1</v>
      </c>
      <c r="J243" s="140">
        <v>0.11</v>
      </c>
      <c r="K243" s="180">
        <v>0.11</v>
      </c>
    </row>
    <row r="244" spans="1:11" ht="14.5">
      <c r="A244" s="51" t="s">
        <v>184</v>
      </c>
      <c r="B244" s="63" t="s">
        <v>453</v>
      </c>
      <c r="C244" s="108" t="s">
        <v>454</v>
      </c>
      <c r="D244" s="28" t="s">
        <v>488</v>
      </c>
      <c r="E244" s="84" t="s">
        <v>489</v>
      </c>
      <c r="F244" s="4" t="s">
        <v>24</v>
      </c>
      <c r="G244" s="124" t="s">
        <v>14</v>
      </c>
      <c r="H244" s="124" t="s">
        <v>14</v>
      </c>
      <c r="I244" s="15">
        <v>0.21</v>
      </c>
      <c r="J244" s="140">
        <v>0.18</v>
      </c>
      <c r="K244" s="180">
        <v>0.19</v>
      </c>
    </row>
    <row r="245" spans="1:11" ht="14.5">
      <c r="A245" s="51" t="s">
        <v>184</v>
      </c>
      <c r="B245" s="63" t="s">
        <v>490</v>
      </c>
      <c r="C245" s="51" t="s">
        <v>491</v>
      </c>
      <c r="D245" s="28" t="s">
        <v>492</v>
      </c>
      <c r="E245" s="84" t="s">
        <v>493</v>
      </c>
      <c r="F245" s="4" t="s">
        <v>24</v>
      </c>
      <c r="G245" s="124" t="s">
        <v>14</v>
      </c>
      <c r="H245" s="124" t="s">
        <v>14</v>
      </c>
      <c r="I245" s="124" t="s">
        <v>14</v>
      </c>
      <c r="J245" s="140">
        <v>0.92</v>
      </c>
      <c r="K245" s="180">
        <v>0.98</v>
      </c>
    </row>
    <row r="246" spans="1:11" ht="14.5">
      <c r="A246" s="57" t="s">
        <v>184</v>
      </c>
      <c r="B246" s="94" t="s">
        <v>494</v>
      </c>
      <c r="C246" s="57"/>
      <c r="D246" s="6"/>
      <c r="E246" s="6"/>
      <c r="F246" s="6"/>
      <c r="G246" s="6"/>
      <c r="H246" s="6"/>
      <c r="I246" s="6"/>
      <c r="J246" s="6"/>
      <c r="K246" s="6"/>
    </row>
    <row r="247" spans="1:11" ht="29">
      <c r="A247" s="51" t="s">
        <v>184</v>
      </c>
      <c r="B247" s="173" t="s">
        <v>495</v>
      </c>
      <c r="C247" s="28" t="s">
        <v>491</v>
      </c>
      <c r="D247" s="28" t="s">
        <v>496</v>
      </c>
      <c r="E247" s="84" t="s">
        <v>497</v>
      </c>
      <c r="F247" s="4" t="s">
        <v>79</v>
      </c>
      <c r="G247" s="124" t="s">
        <v>14</v>
      </c>
      <c r="H247" s="124" t="s">
        <v>14</v>
      </c>
      <c r="I247" s="4">
        <v>200</v>
      </c>
      <c r="J247" s="4">
        <v>350</v>
      </c>
      <c r="K247" s="4">
        <v>70</v>
      </c>
    </row>
    <row r="248" spans="1:11" ht="29">
      <c r="A248" s="51" t="s">
        <v>184</v>
      </c>
      <c r="B248" s="173" t="s">
        <v>495</v>
      </c>
      <c r="C248" s="102" t="s">
        <v>401</v>
      </c>
      <c r="D248" s="28" t="s">
        <v>498</v>
      </c>
      <c r="E248" s="128" t="s">
        <v>499</v>
      </c>
      <c r="F248" s="4" t="s">
        <v>24</v>
      </c>
      <c r="G248" s="21">
        <v>0.84</v>
      </c>
      <c r="H248" s="21">
        <v>0.84</v>
      </c>
      <c r="I248" s="21">
        <v>0.85</v>
      </c>
      <c r="J248" s="21">
        <v>0.87</v>
      </c>
      <c r="K248" s="21">
        <v>0.89</v>
      </c>
    </row>
    <row r="249" spans="1:11" ht="29">
      <c r="A249" s="51" t="s">
        <v>184</v>
      </c>
      <c r="B249" s="173" t="s">
        <v>495</v>
      </c>
      <c r="C249" s="102" t="s">
        <v>401</v>
      </c>
      <c r="D249" s="28" t="s">
        <v>500</v>
      </c>
      <c r="E249" s="4" t="s">
        <v>501</v>
      </c>
      <c r="F249" s="4" t="s">
        <v>79</v>
      </c>
      <c r="G249" s="4">
        <v>604</v>
      </c>
      <c r="H249" s="4">
        <v>697</v>
      </c>
      <c r="I249" s="4">
        <v>817</v>
      </c>
      <c r="J249" s="4">
        <v>973</v>
      </c>
      <c r="K249" s="4">
        <v>1092</v>
      </c>
    </row>
    <row r="250" spans="1:11" ht="14.5">
      <c r="A250" s="51" t="s">
        <v>184</v>
      </c>
      <c r="B250" s="173" t="s">
        <v>495</v>
      </c>
      <c r="C250" s="102" t="s">
        <v>401</v>
      </c>
      <c r="D250" s="28" t="s">
        <v>502</v>
      </c>
      <c r="E250" s="129" t="s">
        <v>503</v>
      </c>
      <c r="F250" s="4" t="s">
        <v>79</v>
      </c>
      <c r="G250" s="4">
        <v>715</v>
      </c>
      <c r="H250" s="4">
        <v>828</v>
      </c>
      <c r="I250" s="4">
        <v>965</v>
      </c>
      <c r="J250" s="4">
        <v>1121</v>
      </c>
      <c r="K250" s="4">
        <v>1221</v>
      </c>
    </row>
    <row r="251" spans="1:11" ht="29">
      <c r="A251" s="51" t="s">
        <v>184</v>
      </c>
      <c r="B251" s="173" t="s">
        <v>495</v>
      </c>
      <c r="C251" s="102" t="s">
        <v>97</v>
      </c>
      <c r="D251" s="28" t="s">
        <v>504</v>
      </c>
      <c r="E251" s="84" t="s">
        <v>505</v>
      </c>
      <c r="F251" s="4" t="s">
        <v>24</v>
      </c>
      <c r="G251" s="21">
        <v>0.84</v>
      </c>
      <c r="H251" s="21">
        <v>0.85</v>
      </c>
      <c r="I251" s="21">
        <v>0.95</v>
      </c>
      <c r="J251" s="21">
        <v>0.92</v>
      </c>
      <c r="K251" s="21">
        <v>0.96</v>
      </c>
    </row>
    <row r="252" spans="1:11" ht="29">
      <c r="A252" s="51" t="s">
        <v>184</v>
      </c>
      <c r="B252" s="173" t="s">
        <v>495</v>
      </c>
      <c r="C252" s="102" t="s">
        <v>97</v>
      </c>
      <c r="D252" s="28" t="s">
        <v>506</v>
      </c>
      <c r="E252" s="84" t="s">
        <v>507</v>
      </c>
      <c r="F252" s="4" t="s">
        <v>24</v>
      </c>
      <c r="G252" s="21">
        <v>0.9</v>
      </c>
      <c r="H252" s="21">
        <v>0.9</v>
      </c>
      <c r="I252" s="21">
        <v>0.95</v>
      </c>
      <c r="J252" s="21">
        <v>0.93</v>
      </c>
      <c r="K252" s="21">
        <v>0.92</v>
      </c>
    </row>
    <row r="253" spans="1:11" ht="29">
      <c r="A253" s="51" t="s">
        <v>184</v>
      </c>
      <c r="B253" s="173" t="s">
        <v>495</v>
      </c>
      <c r="C253" s="102" t="s">
        <v>401</v>
      </c>
      <c r="D253" s="28" t="s">
        <v>508</v>
      </c>
      <c r="E253" s="86" t="s">
        <v>509</v>
      </c>
      <c r="F253" s="4" t="s">
        <v>24</v>
      </c>
      <c r="G253" s="21">
        <v>0.6</v>
      </c>
      <c r="H253" s="21">
        <v>0.6</v>
      </c>
      <c r="I253" s="21">
        <v>0.65</v>
      </c>
      <c r="J253" s="21">
        <v>0.66</v>
      </c>
      <c r="K253" s="21">
        <v>0.72</v>
      </c>
    </row>
    <row r="254" spans="1:11" ht="43.5">
      <c r="A254" s="51" t="s">
        <v>184</v>
      </c>
      <c r="B254" s="173" t="s">
        <v>495</v>
      </c>
      <c r="C254" s="102" t="s">
        <v>401</v>
      </c>
      <c r="D254" s="28" t="s">
        <v>510</v>
      </c>
      <c r="E254" s="86" t="s">
        <v>511</v>
      </c>
      <c r="F254" s="4" t="s">
        <v>24</v>
      </c>
      <c r="G254" s="21">
        <v>0.93</v>
      </c>
      <c r="H254" s="21">
        <v>0.92</v>
      </c>
      <c r="I254" s="4" t="s">
        <v>512</v>
      </c>
      <c r="J254" s="21">
        <v>0.95</v>
      </c>
      <c r="K254" s="21">
        <v>0.95</v>
      </c>
    </row>
    <row r="255" spans="1:11" ht="29">
      <c r="A255" s="51" t="s">
        <v>184</v>
      </c>
      <c r="B255" s="173" t="s">
        <v>495</v>
      </c>
      <c r="C255" s="102" t="s">
        <v>97</v>
      </c>
      <c r="D255" s="28" t="s">
        <v>513</v>
      </c>
      <c r="E255" s="84" t="s">
        <v>514</v>
      </c>
      <c r="F255" s="4" t="s">
        <v>24</v>
      </c>
      <c r="G255" s="21">
        <v>0.94</v>
      </c>
      <c r="H255" s="21">
        <v>0.95</v>
      </c>
      <c r="I255" s="4" t="s">
        <v>512</v>
      </c>
      <c r="J255" s="21">
        <v>0.95</v>
      </c>
      <c r="K255" s="21">
        <v>0.95</v>
      </c>
    </row>
    <row r="256" spans="1:11" ht="14.5">
      <c r="A256" s="51" t="s">
        <v>184</v>
      </c>
      <c r="B256" s="173" t="s">
        <v>495</v>
      </c>
      <c r="C256" s="102" t="s">
        <v>401</v>
      </c>
      <c r="D256" s="28" t="s">
        <v>515</v>
      </c>
      <c r="E256" s="84" t="s">
        <v>516</v>
      </c>
      <c r="F256" s="4" t="s">
        <v>24</v>
      </c>
      <c r="G256" s="4" t="s">
        <v>14</v>
      </c>
      <c r="H256" s="21">
        <v>0.62</v>
      </c>
      <c r="I256" s="21">
        <v>0.65</v>
      </c>
      <c r="J256" s="21">
        <v>0.66</v>
      </c>
      <c r="K256" s="21">
        <v>0.66</v>
      </c>
    </row>
    <row r="257" spans="1:11" ht="14.5">
      <c r="A257" s="51" t="s">
        <v>184</v>
      </c>
      <c r="B257" s="173" t="s">
        <v>495</v>
      </c>
      <c r="C257" s="102" t="s">
        <v>401</v>
      </c>
      <c r="D257" s="28" t="s">
        <v>517</v>
      </c>
      <c r="E257" s="84" t="s">
        <v>518</v>
      </c>
      <c r="F257" s="4" t="s">
        <v>24</v>
      </c>
      <c r="G257" s="74" t="s">
        <v>14</v>
      </c>
      <c r="H257" s="21">
        <v>0.2</v>
      </c>
      <c r="I257" s="21">
        <v>0.2</v>
      </c>
      <c r="J257" s="21">
        <v>0.19</v>
      </c>
      <c r="K257" s="21">
        <v>0.15</v>
      </c>
    </row>
    <row r="258" spans="1:11" ht="43.5">
      <c r="A258" s="51" t="s">
        <v>184</v>
      </c>
      <c r="B258" s="173" t="s">
        <v>495</v>
      </c>
      <c r="C258" s="102" t="s">
        <v>401</v>
      </c>
      <c r="D258" s="28" t="s">
        <v>519</v>
      </c>
      <c r="E258" s="84" t="s">
        <v>520</v>
      </c>
      <c r="F258" s="4" t="s">
        <v>24</v>
      </c>
      <c r="G258" s="74" t="s">
        <v>14</v>
      </c>
      <c r="H258" s="21">
        <v>0.57999999999999996</v>
      </c>
      <c r="I258" s="21">
        <v>0.64</v>
      </c>
      <c r="J258" s="21">
        <v>0.61</v>
      </c>
      <c r="K258" s="21">
        <v>0.64</v>
      </c>
    </row>
    <row r="259" spans="1:11" ht="29">
      <c r="A259" s="63" t="s">
        <v>184</v>
      </c>
      <c r="B259" s="173" t="s">
        <v>495</v>
      </c>
      <c r="C259" s="63" t="s">
        <v>491</v>
      </c>
      <c r="D259" s="28" t="s">
        <v>521</v>
      </c>
      <c r="E259" s="86" t="s">
        <v>522</v>
      </c>
      <c r="F259" s="4" t="s">
        <v>24</v>
      </c>
      <c r="G259" s="74" t="s">
        <v>14</v>
      </c>
      <c r="H259" s="74" t="s">
        <v>14</v>
      </c>
      <c r="I259" s="74" t="s">
        <v>14</v>
      </c>
      <c r="J259" s="15">
        <v>0.84</v>
      </c>
      <c r="K259" s="15">
        <v>0.9</v>
      </c>
    </row>
    <row r="260" spans="1:11" ht="29">
      <c r="A260" s="53" t="s">
        <v>6</v>
      </c>
      <c r="B260" s="173" t="s">
        <v>495</v>
      </c>
      <c r="C260" s="103" t="s">
        <v>523</v>
      </c>
      <c r="D260" s="28" t="s">
        <v>524</v>
      </c>
      <c r="E260" s="4" t="s">
        <v>525</v>
      </c>
      <c r="F260" s="4" t="s">
        <v>118</v>
      </c>
      <c r="G260" s="74" t="s">
        <v>14</v>
      </c>
      <c r="H260" s="20">
        <v>34000</v>
      </c>
      <c r="I260" s="20">
        <v>34000</v>
      </c>
      <c r="J260" s="20">
        <v>34000</v>
      </c>
      <c r="K260" s="20">
        <v>34000</v>
      </c>
    </row>
    <row r="261" spans="1:11" ht="14.5">
      <c r="A261" s="53" t="s">
        <v>6</v>
      </c>
      <c r="B261" s="173" t="s">
        <v>495</v>
      </c>
      <c r="C261" s="103" t="s">
        <v>523</v>
      </c>
      <c r="D261" s="28" t="s">
        <v>526</v>
      </c>
      <c r="E261" s="4" t="s">
        <v>527</v>
      </c>
      <c r="F261" s="4" t="s">
        <v>24</v>
      </c>
      <c r="G261" s="74" t="s">
        <v>14</v>
      </c>
      <c r="H261" s="74" t="s">
        <v>14</v>
      </c>
      <c r="I261" s="27">
        <v>0.91700000000000004</v>
      </c>
      <c r="J261" s="27">
        <v>0.91500000000000004</v>
      </c>
      <c r="K261" s="27">
        <v>0.91900000000000004</v>
      </c>
    </row>
    <row r="262" spans="1:11" ht="14.5">
      <c r="A262" s="48" t="s">
        <v>184</v>
      </c>
      <c r="B262" s="94" t="s">
        <v>528</v>
      </c>
      <c r="C262" s="48"/>
      <c r="D262" s="30"/>
      <c r="E262" s="30"/>
      <c r="F262" s="30"/>
      <c r="G262" s="30"/>
      <c r="H262" s="30"/>
      <c r="I262" s="30"/>
      <c r="J262" s="30"/>
      <c r="K262" s="30"/>
    </row>
    <row r="263" spans="1:11" ht="43.5">
      <c r="A263" s="51" t="s">
        <v>184</v>
      </c>
      <c r="B263" s="53" t="s">
        <v>529</v>
      </c>
      <c r="C263" s="52" t="s">
        <v>97</v>
      </c>
      <c r="D263" s="84" t="s">
        <v>530</v>
      </c>
      <c r="E263" s="86" t="s">
        <v>531</v>
      </c>
      <c r="F263" s="4" t="s">
        <v>24</v>
      </c>
      <c r="G263" s="74" t="s">
        <v>14</v>
      </c>
      <c r="H263" s="21">
        <v>0.76</v>
      </c>
      <c r="I263" s="21">
        <v>0.83</v>
      </c>
      <c r="J263" s="21">
        <v>0.98</v>
      </c>
      <c r="K263" s="21">
        <v>0.94</v>
      </c>
    </row>
    <row r="264" spans="1:11" ht="14.5">
      <c r="A264" s="51" t="s">
        <v>184</v>
      </c>
      <c r="B264" s="53" t="s">
        <v>529</v>
      </c>
      <c r="C264" s="52" t="s">
        <v>97</v>
      </c>
      <c r="D264" s="84" t="s">
        <v>532</v>
      </c>
      <c r="E264" s="128" t="s">
        <v>533</v>
      </c>
      <c r="F264" s="4" t="s">
        <v>79</v>
      </c>
      <c r="G264" s="20">
        <v>27365</v>
      </c>
      <c r="H264" s="20">
        <v>42053</v>
      </c>
      <c r="I264" s="20">
        <v>52267</v>
      </c>
      <c r="J264" s="20">
        <v>143766</v>
      </c>
      <c r="K264" s="20">
        <v>239583</v>
      </c>
    </row>
    <row r="265" spans="1:11" ht="29">
      <c r="A265" s="51" t="s">
        <v>184</v>
      </c>
      <c r="B265" s="53" t="s">
        <v>529</v>
      </c>
      <c r="C265" s="52" t="s">
        <v>97</v>
      </c>
      <c r="D265" s="84" t="s">
        <v>534</v>
      </c>
      <c r="E265" s="128" t="s">
        <v>535</v>
      </c>
      <c r="F265" s="4" t="s">
        <v>24</v>
      </c>
      <c r="G265" s="21">
        <v>0.45</v>
      </c>
      <c r="H265" s="21">
        <v>0.55000000000000004</v>
      </c>
      <c r="I265" s="21">
        <v>0.64</v>
      </c>
      <c r="J265" s="21">
        <v>0.8</v>
      </c>
      <c r="K265" s="21">
        <v>0.83</v>
      </c>
    </row>
    <row r="266" spans="1:11" ht="43.5">
      <c r="A266" s="51" t="s">
        <v>184</v>
      </c>
      <c r="B266" s="53" t="s">
        <v>529</v>
      </c>
      <c r="C266" s="52" t="s">
        <v>97</v>
      </c>
      <c r="D266" s="84" t="s">
        <v>536</v>
      </c>
      <c r="E266" s="86" t="s">
        <v>537</v>
      </c>
      <c r="F266" s="4" t="s">
        <v>24</v>
      </c>
      <c r="G266" s="21">
        <v>0.2</v>
      </c>
      <c r="H266" s="21">
        <v>0.3</v>
      </c>
      <c r="I266" s="21">
        <v>0.41</v>
      </c>
      <c r="J266" s="21">
        <v>0.57899999999999996</v>
      </c>
      <c r="K266" s="21">
        <v>0.69</v>
      </c>
    </row>
    <row r="267" spans="1:11" ht="43.5">
      <c r="A267" s="51" t="s">
        <v>184</v>
      </c>
      <c r="B267" s="53" t="s">
        <v>529</v>
      </c>
      <c r="C267" s="52" t="s">
        <v>97</v>
      </c>
      <c r="D267" s="84" t="s">
        <v>538</v>
      </c>
      <c r="E267" s="4" t="s">
        <v>539</v>
      </c>
      <c r="F267" s="4" t="s">
        <v>79</v>
      </c>
      <c r="G267" s="74" t="s">
        <v>14</v>
      </c>
      <c r="H267" s="74" t="s">
        <v>14</v>
      </c>
      <c r="I267" s="20">
        <v>195</v>
      </c>
      <c r="J267" s="20">
        <v>780</v>
      </c>
      <c r="K267" s="20">
        <v>2615</v>
      </c>
    </row>
    <row r="268" spans="1:11" ht="29">
      <c r="A268" s="51" t="s">
        <v>184</v>
      </c>
      <c r="B268" s="53" t="s">
        <v>540</v>
      </c>
      <c r="C268" s="52" t="s">
        <v>97</v>
      </c>
      <c r="D268" s="84" t="s">
        <v>541</v>
      </c>
      <c r="E268" s="4" t="s">
        <v>542</v>
      </c>
      <c r="F268" s="4" t="s">
        <v>79</v>
      </c>
      <c r="G268" s="74" t="s">
        <v>14</v>
      </c>
      <c r="H268" s="74" t="s">
        <v>14</v>
      </c>
      <c r="I268" s="74" t="s">
        <v>14</v>
      </c>
      <c r="J268" s="20">
        <v>467</v>
      </c>
      <c r="K268" s="20">
        <v>1855</v>
      </c>
    </row>
    <row r="269" spans="1:11" ht="14.5">
      <c r="A269" s="51" t="s">
        <v>184</v>
      </c>
      <c r="B269" s="53" t="s">
        <v>529</v>
      </c>
      <c r="C269" s="52" t="s">
        <v>97</v>
      </c>
      <c r="D269" s="84" t="s">
        <v>543</v>
      </c>
      <c r="E269" s="4" t="s">
        <v>544</v>
      </c>
      <c r="F269" s="4" t="s">
        <v>24</v>
      </c>
      <c r="G269" s="74" t="s">
        <v>14</v>
      </c>
      <c r="H269" s="74" t="s">
        <v>14</v>
      </c>
      <c r="I269" s="74" t="s">
        <v>14</v>
      </c>
      <c r="J269" s="153">
        <v>0.65</v>
      </c>
      <c r="K269" s="153">
        <v>0.57999999999999996</v>
      </c>
    </row>
    <row r="270" spans="1:11" ht="28.5">
      <c r="A270" s="58" t="s">
        <v>184</v>
      </c>
      <c r="B270" s="93" t="s">
        <v>545</v>
      </c>
      <c r="C270" s="58"/>
      <c r="D270" s="47"/>
      <c r="E270" s="47"/>
      <c r="F270" s="47"/>
      <c r="G270" s="47"/>
      <c r="H270" s="47"/>
      <c r="I270" s="47"/>
      <c r="J270" s="47"/>
      <c r="K270" s="47"/>
    </row>
    <row r="271" spans="1:11" ht="14.5">
      <c r="A271" s="57" t="s">
        <v>184</v>
      </c>
      <c r="B271" s="94" t="s">
        <v>546</v>
      </c>
      <c r="C271" s="57"/>
      <c r="D271" s="6"/>
      <c r="E271" s="6"/>
      <c r="F271" s="6"/>
      <c r="G271" s="6"/>
      <c r="H271" s="6"/>
      <c r="I271" s="6"/>
      <c r="J271" s="6"/>
      <c r="K271" s="6"/>
    </row>
    <row r="272" spans="1:11" ht="14.5">
      <c r="A272" s="64" t="s">
        <v>184</v>
      </c>
      <c r="B272" s="64" t="s">
        <v>547</v>
      </c>
      <c r="C272" s="64" t="s">
        <v>548</v>
      </c>
      <c r="D272" s="141" t="s">
        <v>549</v>
      </c>
      <c r="E272" s="5" t="s">
        <v>550</v>
      </c>
      <c r="F272" s="5" t="s">
        <v>178</v>
      </c>
      <c r="G272" s="116">
        <v>6365000</v>
      </c>
      <c r="H272" s="116">
        <v>5996000</v>
      </c>
      <c r="I272" s="116">
        <v>6445436</v>
      </c>
      <c r="J272" s="116">
        <v>6950890</v>
      </c>
      <c r="K272" s="116">
        <v>7401000</v>
      </c>
    </row>
    <row r="273" spans="1:14" ht="14.5">
      <c r="A273" s="63" t="s">
        <v>184</v>
      </c>
      <c r="B273" s="63" t="s">
        <v>547</v>
      </c>
      <c r="C273" s="102" t="s">
        <v>548</v>
      </c>
      <c r="D273" s="130" t="s">
        <v>551</v>
      </c>
      <c r="E273" s="74" t="s">
        <v>552</v>
      </c>
      <c r="F273" s="183" t="s">
        <v>36</v>
      </c>
      <c r="G273" s="183" t="s">
        <v>36</v>
      </c>
      <c r="H273" s="183" t="s">
        <v>36</v>
      </c>
      <c r="I273" s="183" t="s">
        <v>36</v>
      </c>
      <c r="J273" s="183" t="s">
        <v>36</v>
      </c>
      <c r="K273" s="183" t="s">
        <v>36</v>
      </c>
    </row>
    <row r="274" spans="1:14" ht="14.5">
      <c r="A274" s="63" t="s">
        <v>184</v>
      </c>
      <c r="B274" s="63" t="s">
        <v>547</v>
      </c>
      <c r="C274" s="102" t="s">
        <v>548</v>
      </c>
      <c r="D274" s="131" t="s">
        <v>336</v>
      </c>
      <c r="E274" s="76" t="s">
        <v>553</v>
      </c>
      <c r="F274" s="4" t="s">
        <v>178</v>
      </c>
      <c r="G274" s="12">
        <v>2461000</v>
      </c>
      <c r="H274" s="12">
        <v>2187000</v>
      </c>
      <c r="I274" s="12">
        <v>2323736</v>
      </c>
      <c r="J274" s="12">
        <v>2670091</v>
      </c>
      <c r="K274" s="12">
        <v>2850068</v>
      </c>
    </row>
    <row r="275" spans="1:14" ht="14.5">
      <c r="A275" s="63" t="s">
        <v>184</v>
      </c>
      <c r="B275" s="63" t="s">
        <v>547</v>
      </c>
      <c r="C275" s="102" t="s">
        <v>548</v>
      </c>
      <c r="D275" s="131" t="s">
        <v>554</v>
      </c>
      <c r="E275" s="76" t="s">
        <v>555</v>
      </c>
      <c r="F275" s="4" t="s">
        <v>178</v>
      </c>
      <c r="G275" s="12">
        <v>2445000</v>
      </c>
      <c r="H275" s="12">
        <v>2259000</v>
      </c>
      <c r="I275" s="12">
        <v>2388420</v>
      </c>
      <c r="J275" s="12">
        <v>2471645</v>
      </c>
      <c r="K275" s="12">
        <v>2656348</v>
      </c>
    </row>
    <row r="276" spans="1:14" ht="14.5">
      <c r="A276" s="64" t="s">
        <v>184</v>
      </c>
      <c r="B276" s="64" t="s">
        <v>547</v>
      </c>
      <c r="C276" s="64" t="s">
        <v>548</v>
      </c>
      <c r="D276" s="138" t="s">
        <v>340</v>
      </c>
      <c r="E276" s="118" t="s">
        <v>340</v>
      </c>
      <c r="F276" s="5" t="s">
        <v>178</v>
      </c>
      <c r="G276" s="116">
        <v>1129000</v>
      </c>
      <c r="H276" s="116">
        <v>1129000</v>
      </c>
      <c r="I276" s="116">
        <v>1308055</v>
      </c>
      <c r="J276" s="116">
        <v>1334004</v>
      </c>
      <c r="K276" s="116">
        <v>1449741</v>
      </c>
    </row>
    <row r="277" spans="1:14" ht="29">
      <c r="A277" s="63" t="s">
        <v>184</v>
      </c>
      <c r="B277" s="63" t="s">
        <v>547</v>
      </c>
      <c r="C277" s="102" t="s">
        <v>548</v>
      </c>
      <c r="D277" s="28" t="s">
        <v>556</v>
      </c>
      <c r="E277" s="4" t="s">
        <v>557</v>
      </c>
      <c r="F277" s="4" t="s">
        <v>178</v>
      </c>
      <c r="G277" s="12">
        <v>17000</v>
      </c>
      <c r="H277" s="12">
        <v>21000</v>
      </c>
      <c r="I277" s="12">
        <v>18965</v>
      </c>
      <c r="J277" s="12">
        <v>16521</v>
      </c>
      <c r="K277" s="12">
        <v>15764</v>
      </c>
    </row>
    <row r="278" spans="1:14" ht="14.5">
      <c r="A278" s="63" t="s">
        <v>184</v>
      </c>
      <c r="B278" s="63" t="s">
        <v>547</v>
      </c>
      <c r="C278" s="102" t="s">
        <v>548</v>
      </c>
      <c r="D278" s="28" t="s">
        <v>558</v>
      </c>
      <c r="E278" s="4" t="s">
        <v>559</v>
      </c>
      <c r="F278" s="4" t="s">
        <v>178</v>
      </c>
      <c r="G278" s="12">
        <v>313000</v>
      </c>
      <c r="H278" s="12">
        <v>400000</v>
      </c>
      <c r="I278" s="12">
        <v>406260</v>
      </c>
      <c r="J278" s="12">
        <v>458629</v>
      </c>
      <c r="K278" s="12">
        <v>428010</v>
      </c>
    </row>
    <row r="279" spans="1:14" ht="14.5">
      <c r="A279" s="57" t="s">
        <v>184</v>
      </c>
      <c r="B279" s="94"/>
      <c r="C279" s="142"/>
      <c r="D279" s="6"/>
      <c r="E279" s="6"/>
      <c r="F279" s="6"/>
      <c r="G279" s="6"/>
      <c r="H279" s="6"/>
      <c r="I279" s="6"/>
      <c r="J279" s="6"/>
      <c r="K279" s="6"/>
    </row>
    <row r="280" spans="1:14" ht="14.5">
      <c r="A280" s="63" t="s">
        <v>184</v>
      </c>
      <c r="B280" s="53" t="s">
        <v>547</v>
      </c>
      <c r="C280" s="104" t="s">
        <v>560</v>
      </c>
      <c r="D280" s="28" t="s">
        <v>561</v>
      </c>
      <c r="E280" s="84" t="s">
        <v>562</v>
      </c>
      <c r="F280" s="4" t="s">
        <v>79</v>
      </c>
      <c r="G280" s="12">
        <v>58079</v>
      </c>
      <c r="H280" s="12">
        <v>69378</v>
      </c>
      <c r="I280" s="12">
        <v>62118</v>
      </c>
      <c r="J280" s="12">
        <v>77500</v>
      </c>
      <c r="K280" s="12">
        <v>72000</v>
      </c>
    </row>
    <row r="281" spans="1:14" s="201" customFormat="1" ht="14.5">
      <c r="A281" s="207" t="s">
        <v>184</v>
      </c>
      <c r="B281" s="199" t="s">
        <v>547</v>
      </c>
      <c r="C281" s="104" t="s">
        <v>225</v>
      </c>
      <c r="D281" s="28" t="s">
        <v>563</v>
      </c>
      <c r="E281" s="198" t="s">
        <v>564</v>
      </c>
      <c r="F281" s="197" t="s">
        <v>24</v>
      </c>
      <c r="G281" s="192" t="s">
        <v>14</v>
      </c>
      <c r="H281" s="208">
        <v>0.50239999999999996</v>
      </c>
      <c r="I281" s="208">
        <v>0.49790000000000001</v>
      </c>
      <c r="J281" s="208">
        <v>0.58620000000000005</v>
      </c>
      <c r="K281" s="192" t="s">
        <v>565</v>
      </c>
      <c r="L281" s="195"/>
      <c r="M281" s="195"/>
      <c r="N281" s="195"/>
    </row>
    <row r="282" spans="1:14" ht="14.5">
      <c r="A282" s="63" t="s">
        <v>184</v>
      </c>
      <c r="B282" s="53" t="s">
        <v>547</v>
      </c>
      <c r="C282" s="104" t="s">
        <v>560</v>
      </c>
      <c r="D282" s="28" t="s">
        <v>566</v>
      </c>
      <c r="E282" s="84" t="s">
        <v>567</v>
      </c>
      <c r="F282" s="4" t="s">
        <v>24</v>
      </c>
      <c r="G282" s="16">
        <v>1.7999999999999999E-2</v>
      </c>
      <c r="H282" s="16">
        <v>0.02</v>
      </c>
      <c r="I282" s="16">
        <v>1.7000000000000001E-2</v>
      </c>
      <c r="J282" s="16">
        <v>2.1999999999999999E-2</v>
      </c>
      <c r="K282" s="32">
        <v>2.1000000000000001E-2</v>
      </c>
    </row>
    <row r="283" spans="1:14" ht="29">
      <c r="A283" s="63" t="s">
        <v>184</v>
      </c>
      <c r="B283" s="53" t="s">
        <v>408</v>
      </c>
      <c r="C283" s="154">
        <v>101</v>
      </c>
      <c r="D283" s="28" t="s">
        <v>568</v>
      </c>
      <c r="E283" s="84" t="s">
        <v>569</v>
      </c>
      <c r="F283" s="4" t="s">
        <v>24</v>
      </c>
      <c r="G283" s="8" t="s">
        <v>14</v>
      </c>
      <c r="H283" s="8" t="s">
        <v>14</v>
      </c>
      <c r="I283" s="8" t="s">
        <v>14</v>
      </c>
      <c r="J283" s="8" t="s">
        <v>14</v>
      </c>
      <c r="K283" s="181">
        <v>0.74</v>
      </c>
    </row>
    <row r="284" spans="1:14" ht="14.5">
      <c r="A284" s="63" t="s">
        <v>184</v>
      </c>
      <c r="B284" s="53" t="s">
        <v>408</v>
      </c>
      <c r="C284" s="154">
        <v>407</v>
      </c>
      <c r="D284" s="28" t="s">
        <v>570</v>
      </c>
      <c r="E284" s="84" t="s">
        <v>571</v>
      </c>
      <c r="F284" s="4" t="s">
        <v>24</v>
      </c>
      <c r="G284" s="8" t="s">
        <v>14</v>
      </c>
      <c r="H284" s="8" t="s">
        <v>14</v>
      </c>
      <c r="I284" s="8" t="s">
        <v>14</v>
      </c>
      <c r="J284" s="8" t="s">
        <v>14</v>
      </c>
      <c r="K284" s="181">
        <v>0.91</v>
      </c>
    </row>
    <row r="285" spans="1:14" ht="28.5">
      <c r="A285" s="68" t="s">
        <v>572</v>
      </c>
      <c r="B285" s="98" t="s">
        <v>573</v>
      </c>
      <c r="C285" s="68"/>
      <c r="D285" s="43"/>
      <c r="E285" s="43"/>
      <c r="F285" s="43"/>
      <c r="G285" s="43"/>
      <c r="H285" s="43"/>
      <c r="I285" s="43"/>
      <c r="J285" s="43"/>
      <c r="K285" s="43"/>
    </row>
    <row r="286" spans="1:14" ht="14.5">
      <c r="A286" s="57" t="s">
        <v>572</v>
      </c>
      <c r="B286" s="94" t="s">
        <v>574</v>
      </c>
      <c r="C286" s="57"/>
      <c r="D286" s="6"/>
      <c r="E286" s="6"/>
      <c r="F286" s="6"/>
      <c r="G286" s="6"/>
      <c r="H286" s="6"/>
      <c r="I286" s="6"/>
      <c r="J286" s="6"/>
      <c r="K286" s="6"/>
    </row>
    <row r="287" spans="1:14" ht="14.5">
      <c r="A287" s="53" t="s">
        <v>572</v>
      </c>
      <c r="B287" s="53" t="s">
        <v>575</v>
      </c>
      <c r="C287" s="105" t="s">
        <v>576</v>
      </c>
      <c r="D287" s="1" t="s">
        <v>577</v>
      </c>
      <c r="E287" s="84" t="s">
        <v>578</v>
      </c>
      <c r="F287" s="13" t="s">
        <v>79</v>
      </c>
      <c r="G287" s="13">
        <v>9</v>
      </c>
      <c r="H287" s="13">
        <v>9</v>
      </c>
      <c r="I287" s="13">
        <v>11</v>
      </c>
      <c r="J287" s="13">
        <v>11</v>
      </c>
      <c r="K287" s="13">
        <v>11</v>
      </c>
    </row>
    <row r="288" spans="1:14" ht="14.5">
      <c r="A288" s="53" t="s">
        <v>572</v>
      </c>
      <c r="B288" s="53" t="s">
        <v>575</v>
      </c>
      <c r="C288" s="105" t="s">
        <v>576</v>
      </c>
      <c r="D288" s="1" t="s">
        <v>579</v>
      </c>
      <c r="E288" s="84" t="s">
        <v>580</v>
      </c>
      <c r="F288" s="13" t="s">
        <v>24</v>
      </c>
      <c r="G288" s="15">
        <v>0.7</v>
      </c>
      <c r="H288" s="15">
        <v>0.78</v>
      </c>
      <c r="I288" s="15">
        <v>0.89</v>
      </c>
      <c r="J288" s="15">
        <f>8/9</f>
        <v>0.88888888888888884</v>
      </c>
      <c r="K288" s="15">
        <v>0.89</v>
      </c>
    </row>
    <row r="289" spans="1:11" ht="14.5">
      <c r="A289" s="53" t="s">
        <v>572</v>
      </c>
      <c r="B289" s="53" t="s">
        <v>575</v>
      </c>
      <c r="C289" s="105" t="s">
        <v>581</v>
      </c>
      <c r="D289" s="1" t="s">
        <v>582</v>
      </c>
      <c r="E289" s="84" t="s">
        <v>583</v>
      </c>
      <c r="F289" s="13" t="s">
        <v>584</v>
      </c>
      <c r="G289" s="13" t="s">
        <v>585</v>
      </c>
      <c r="H289" s="13" t="s">
        <v>585</v>
      </c>
      <c r="I289" s="13" t="s">
        <v>585</v>
      </c>
      <c r="J289" s="13" t="s">
        <v>585</v>
      </c>
      <c r="K289" s="13" t="s">
        <v>585</v>
      </c>
    </row>
    <row r="290" spans="1:11" ht="14.5">
      <c r="A290" s="53" t="s">
        <v>572</v>
      </c>
      <c r="B290" s="53" t="s">
        <v>575</v>
      </c>
      <c r="C290" s="105" t="s">
        <v>581</v>
      </c>
      <c r="D290" s="1" t="s">
        <v>586</v>
      </c>
      <c r="E290" s="84" t="s">
        <v>587</v>
      </c>
      <c r="F290" s="13" t="s">
        <v>584</v>
      </c>
      <c r="G290" s="13" t="s">
        <v>588</v>
      </c>
      <c r="H290" s="13" t="s">
        <v>588</v>
      </c>
      <c r="I290" s="13" t="s">
        <v>588</v>
      </c>
      <c r="J290" s="13" t="s">
        <v>588</v>
      </c>
      <c r="K290" s="13" t="s">
        <v>588</v>
      </c>
    </row>
    <row r="291" spans="1:11" ht="14.5">
      <c r="A291" s="53" t="s">
        <v>572</v>
      </c>
      <c r="B291" s="53" t="s">
        <v>589</v>
      </c>
      <c r="C291" s="105" t="s">
        <v>576</v>
      </c>
      <c r="D291" s="1" t="s">
        <v>590</v>
      </c>
      <c r="E291" s="84" t="s">
        <v>591</v>
      </c>
      <c r="F291" s="13" t="s">
        <v>584</v>
      </c>
      <c r="G291" s="13" t="s">
        <v>588</v>
      </c>
      <c r="H291" s="13" t="s">
        <v>588</v>
      </c>
      <c r="I291" s="13" t="s">
        <v>588</v>
      </c>
      <c r="J291" s="13" t="s">
        <v>588</v>
      </c>
      <c r="K291" s="13" t="s">
        <v>588</v>
      </c>
    </row>
    <row r="292" spans="1:11" ht="14.5">
      <c r="A292" s="53" t="s">
        <v>572</v>
      </c>
      <c r="B292" s="53" t="s">
        <v>589</v>
      </c>
      <c r="C292" s="105" t="s">
        <v>576</v>
      </c>
      <c r="D292" s="1" t="s">
        <v>592</v>
      </c>
      <c r="E292" s="84" t="s">
        <v>593</v>
      </c>
      <c r="F292" s="13" t="s">
        <v>584</v>
      </c>
      <c r="G292" s="13" t="s">
        <v>588</v>
      </c>
      <c r="H292" s="13" t="s">
        <v>588</v>
      </c>
      <c r="I292" s="13" t="s">
        <v>588</v>
      </c>
      <c r="J292" s="13" t="s">
        <v>588</v>
      </c>
      <c r="K292" s="13" t="s">
        <v>588</v>
      </c>
    </row>
    <row r="293" spans="1:11" ht="14.5">
      <c r="A293" s="53" t="s">
        <v>572</v>
      </c>
      <c r="B293" s="53" t="s">
        <v>575</v>
      </c>
      <c r="C293" s="105" t="s">
        <v>576</v>
      </c>
      <c r="D293" s="1" t="s">
        <v>594</v>
      </c>
      <c r="E293" s="84" t="s">
        <v>595</v>
      </c>
      <c r="F293" s="13" t="s">
        <v>596</v>
      </c>
      <c r="G293" s="13">
        <v>4</v>
      </c>
      <c r="H293" s="13">
        <v>4</v>
      </c>
      <c r="I293" s="13">
        <v>4</v>
      </c>
      <c r="J293" s="13">
        <v>4</v>
      </c>
      <c r="K293" s="13">
        <v>4</v>
      </c>
    </row>
    <row r="294" spans="1:11" ht="29">
      <c r="A294" s="53" t="s">
        <v>572</v>
      </c>
      <c r="B294" s="53" t="s">
        <v>575</v>
      </c>
      <c r="C294" s="105" t="s">
        <v>576</v>
      </c>
      <c r="D294" s="1" t="s">
        <v>597</v>
      </c>
      <c r="E294" s="84" t="s">
        <v>598</v>
      </c>
      <c r="F294" s="13" t="s">
        <v>79</v>
      </c>
      <c r="G294" s="36" t="s">
        <v>14</v>
      </c>
      <c r="H294" s="36" t="s">
        <v>14</v>
      </c>
      <c r="I294" s="36" t="s">
        <v>14</v>
      </c>
      <c r="J294" s="36" t="s">
        <v>14</v>
      </c>
      <c r="K294" s="36" t="s">
        <v>14</v>
      </c>
    </row>
    <row r="295" spans="1:11" ht="14.5">
      <c r="A295" s="53" t="s">
        <v>572</v>
      </c>
      <c r="B295" s="53" t="s">
        <v>575</v>
      </c>
      <c r="C295" s="105" t="s">
        <v>576</v>
      </c>
      <c r="D295" s="1" t="s">
        <v>599</v>
      </c>
      <c r="E295" s="84" t="s">
        <v>600</v>
      </c>
      <c r="F295" s="13" t="s">
        <v>584</v>
      </c>
      <c r="G295" s="13" t="s">
        <v>585</v>
      </c>
      <c r="H295" s="13" t="s">
        <v>585</v>
      </c>
      <c r="I295" s="13" t="s">
        <v>585</v>
      </c>
      <c r="J295" s="13" t="s">
        <v>585</v>
      </c>
      <c r="K295" s="13" t="s">
        <v>585</v>
      </c>
    </row>
    <row r="296" spans="1:11" ht="29">
      <c r="A296" s="53" t="s">
        <v>572</v>
      </c>
      <c r="B296" s="53" t="s">
        <v>601</v>
      </c>
      <c r="C296" s="105" t="s">
        <v>576</v>
      </c>
      <c r="D296" s="1" t="s">
        <v>602</v>
      </c>
      <c r="E296" s="84" t="s">
        <v>603</v>
      </c>
      <c r="F296" s="13" t="s">
        <v>584</v>
      </c>
      <c r="G296" s="13" t="s">
        <v>585</v>
      </c>
      <c r="H296" s="13" t="s">
        <v>588</v>
      </c>
      <c r="I296" s="13" t="s">
        <v>588</v>
      </c>
      <c r="J296" s="13" t="s">
        <v>588</v>
      </c>
      <c r="K296" s="13" t="s">
        <v>588</v>
      </c>
    </row>
    <row r="297" spans="1:11" ht="14.5">
      <c r="A297" s="53" t="s">
        <v>572</v>
      </c>
      <c r="B297" s="53" t="s">
        <v>601</v>
      </c>
      <c r="C297" s="105" t="s">
        <v>576</v>
      </c>
      <c r="D297" s="1" t="s">
        <v>604</v>
      </c>
      <c r="E297" s="84" t="s">
        <v>605</v>
      </c>
      <c r="F297" s="13" t="s">
        <v>584</v>
      </c>
      <c r="G297" s="13" t="s">
        <v>585</v>
      </c>
      <c r="H297" s="13" t="s">
        <v>585</v>
      </c>
      <c r="I297" s="13" t="s">
        <v>585</v>
      </c>
      <c r="J297" s="13" t="s">
        <v>588</v>
      </c>
      <c r="K297" s="13" t="s">
        <v>588</v>
      </c>
    </row>
    <row r="298" spans="1:11" ht="29">
      <c r="A298" s="53" t="s">
        <v>572</v>
      </c>
      <c r="B298" s="53" t="s">
        <v>575</v>
      </c>
      <c r="C298" s="105" t="s">
        <v>576</v>
      </c>
      <c r="D298" s="1" t="s">
        <v>606</v>
      </c>
      <c r="E298" s="84" t="s">
        <v>607</v>
      </c>
      <c r="F298" s="13" t="s">
        <v>79</v>
      </c>
      <c r="G298" s="13">
        <v>0</v>
      </c>
      <c r="H298" s="13">
        <v>0</v>
      </c>
      <c r="I298" s="13">
        <v>0</v>
      </c>
      <c r="J298" s="13">
        <v>0</v>
      </c>
      <c r="K298" s="13">
        <v>0</v>
      </c>
    </row>
    <row r="299" spans="1:11" ht="14.5">
      <c r="A299" s="53" t="s">
        <v>572</v>
      </c>
      <c r="B299" s="53" t="s">
        <v>608</v>
      </c>
      <c r="C299" s="105" t="s">
        <v>576</v>
      </c>
      <c r="D299" s="1" t="s">
        <v>609</v>
      </c>
      <c r="E299" s="84" t="s">
        <v>610</v>
      </c>
      <c r="F299" s="13" t="s">
        <v>584</v>
      </c>
      <c r="G299" s="13" t="s">
        <v>585</v>
      </c>
      <c r="H299" s="13" t="s">
        <v>585</v>
      </c>
      <c r="I299" s="13" t="s">
        <v>585</v>
      </c>
      <c r="J299" s="13" t="s">
        <v>585</v>
      </c>
      <c r="K299" s="13" t="s">
        <v>585</v>
      </c>
    </row>
    <row r="300" spans="1:11" ht="29">
      <c r="A300" s="53" t="s">
        <v>572</v>
      </c>
      <c r="B300" s="53" t="s">
        <v>611</v>
      </c>
      <c r="C300" s="106" t="s">
        <v>612</v>
      </c>
      <c r="D300" s="1" t="s">
        <v>613</v>
      </c>
      <c r="E300" s="84" t="s">
        <v>614</v>
      </c>
      <c r="F300" s="13" t="s">
        <v>584</v>
      </c>
      <c r="G300" s="13" t="s">
        <v>588</v>
      </c>
      <c r="H300" s="13" t="s">
        <v>588</v>
      </c>
      <c r="I300" s="13" t="s">
        <v>588</v>
      </c>
      <c r="J300" s="13" t="s">
        <v>588</v>
      </c>
      <c r="K300" s="13" t="s">
        <v>588</v>
      </c>
    </row>
    <row r="301" spans="1:11" ht="14.5">
      <c r="A301" s="53" t="s">
        <v>572</v>
      </c>
      <c r="B301" s="53" t="s">
        <v>615</v>
      </c>
      <c r="C301" s="106" t="s">
        <v>612</v>
      </c>
      <c r="D301" s="1" t="s">
        <v>616</v>
      </c>
      <c r="E301" s="84" t="s">
        <v>617</v>
      </c>
      <c r="F301" s="13" t="s">
        <v>24</v>
      </c>
      <c r="G301" s="15">
        <v>0.98</v>
      </c>
      <c r="H301" s="15">
        <v>1</v>
      </c>
      <c r="I301" s="15">
        <v>1</v>
      </c>
      <c r="J301" s="15">
        <v>0.98</v>
      </c>
      <c r="K301" s="15">
        <v>1</v>
      </c>
    </row>
    <row r="302" spans="1:11" ht="14.5">
      <c r="A302" s="53" t="s">
        <v>572</v>
      </c>
      <c r="B302" s="53" t="s">
        <v>575</v>
      </c>
      <c r="C302" s="52" t="s">
        <v>221</v>
      </c>
      <c r="D302" s="1" t="s">
        <v>618</v>
      </c>
      <c r="E302" s="84" t="s">
        <v>619</v>
      </c>
      <c r="F302" s="13" t="s">
        <v>79</v>
      </c>
      <c r="G302" s="13">
        <v>4</v>
      </c>
      <c r="H302" s="13">
        <v>4</v>
      </c>
      <c r="I302" s="13">
        <v>5</v>
      </c>
      <c r="J302" s="13">
        <v>4</v>
      </c>
      <c r="K302" s="13">
        <v>4</v>
      </c>
    </row>
    <row r="303" spans="1:11" ht="14.5">
      <c r="A303" s="53" t="s">
        <v>572</v>
      </c>
      <c r="B303" s="53" t="s">
        <v>575</v>
      </c>
      <c r="C303" s="52" t="s">
        <v>221</v>
      </c>
      <c r="D303" s="1" t="s">
        <v>620</v>
      </c>
      <c r="E303" s="84" t="s">
        <v>621</v>
      </c>
      <c r="F303" s="13" t="s">
        <v>24</v>
      </c>
      <c r="G303" s="15">
        <v>0.44</v>
      </c>
      <c r="H303" s="15">
        <v>0.44</v>
      </c>
      <c r="I303" s="15">
        <v>0.45</v>
      </c>
      <c r="J303" s="15">
        <v>0.44</v>
      </c>
      <c r="K303" s="15">
        <v>0.44</v>
      </c>
    </row>
    <row r="304" spans="1:11" ht="14.5">
      <c r="A304" s="53" t="s">
        <v>572</v>
      </c>
      <c r="B304" s="53" t="s">
        <v>575</v>
      </c>
      <c r="C304" s="52" t="s">
        <v>221</v>
      </c>
      <c r="D304" s="1" t="s">
        <v>622</v>
      </c>
      <c r="E304" s="84" t="s">
        <v>623</v>
      </c>
      <c r="F304" s="13" t="s">
        <v>79</v>
      </c>
      <c r="G304" s="13">
        <v>1</v>
      </c>
      <c r="H304" s="13">
        <v>2</v>
      </c>
      <c r="I304" s="13">
        <v>2</v>
      </c>
      <c r="J304" s="13">
        <v>2</v>
      </c>
      <c r="K304" s="13">
        <v>2</v>
      </c>
    </row>
    <row r="305" spans="1:11" ht="14.5">
      <c r="A305" s="53" t="s">
        <v>572</v>
      </c>
      <c r="B305" s="53" t="s">
        <v>575</v>
      </c>
      <c r="C305" s="52" t="s">
        <v>221</v>
      </c>
      <c r="D305" s="1" t="s">
        <v>624</v>
      </c>
      <c r="E305" s="84" t="s">
        <v>625</v>
      </c>
      <c r="F305" s="13" t="s">
        <v>79</v>
      </c>
      <c r="G305" s="13">
        <v>0</v>
      </c>
      <c r="H305" s="13">
        <v>1</v>
      </c>
      <c r="I305" s="13">
        <v>0</v>
      </c>
      <c r="J305" s="13">
        <v>0</v>
      </c>
      <c r="K305" s="13">
        <v>0</v>
      </c>
    </row>
    <row r="306" spans="1:11" ht="14.5">
      <c r="A306" s="69" t="s">
        <v>572</v>
      </c>
      <c r="B306" s="53" t="s">
        <v>575</v>
      </c>
      <c r="C306" s="69" t="s">
        <v>221</v>
      </c>
      <c r="D306" s="143" t="s">
        <v>626</v>
      </c>
      <c r="E306" s="144" t="s">
        <v>627</v>
      </c>
      <c r="F306" s="5" t="s">
        <v>24</v>
      </c>
      <c r="G306" s="18">
        <v>0.22</v>
      </c>
      <c r="H306" s="18">
        <v>0.22</v>
      </c>
      <c r="I306" s="18">
        <v>0.33</v>
      </c>
      <c r="J306" s="18">
        <v>0.33</v>
      </c>
      <c r="K306" s="188">
        <v>0.33</v>
      </c>
    </row>
    <row r="307" spans="1:11" ht="14.5">
      <c r="A307" s="53" t="s">
        <v>572</v>
      </c>
      <c r="B307" s="89" t="s">
        <v>628</v>
      </c>
      <c r="C307" s="105" t="s">
        <v>576</v>
      </c>
      <c r="D307" s="1" t="s">
        <v>629</v>
      </c>
      <c r="E307" s="84" t="s">
        <v>630</v>
      </c>
      <c r="F307" s="13" t="s">
        <v>24</v>
      </c>
      <c r="G307" s="15">
        <v>0.75</v>
      </c>
      <c r="H307" s="15">
        <v>1</v>
      </c>
      <c r="I307" s="15">
        <v>1</v>
      </c>
      <c r="J307" s="15">
        <v>1</v>
      </c>
      <c r="K307" s="184">
        <v>1</v>
      </c>
    </row>
    <row r="308" spans="1:11" ht="14.5">
      <c r="A308" s="53" t="s">
        <v>572</v>
      </c>
      <c r="B308" s="53" t="s">
        <v>628</v>
      </c>
      <c r="C308" s="105" t="s">
        <v>576</v>
      </c>
      <c r="D308" s="1" t="s">
        <v>631</v>
      </c>
      <c r="E308" s="84" t="s">
        <v>632</v>
      </c>
      <c r="F308" s="13" t="s">
        <v>584</v>
      </c>
      <c r="G308" s="13" t="s">
        <v>585</v>
      </c>
      <c r="H308" s="13" t="s">
        <v>585</v>
      </c>
      <c r="I308" s="13" t="s">
        <v>585</v>
      </c>
      <c r="J308" s="13" t="s">
        <v>585</v>
      </c>
      <c r="K308" s="70" t="s">
        <v>585</v>
      </c>
    </row>
    <row r="309" spans="1:11" ht="14.5">
      <c r="A309" s="53" t="s">
        <v>572</v>
      </c>
      <c r="B309" s="53" t="s">
        <v>628</v>
      </c>
      <c r="C309" s="105" t="s">
        <v>576</v>
      </c>
      <c r="D309" s="1" t="s">
        <v>633</v>
      </c>
      <c r="E309" s="84" t="s">
        <v>634</v>
      </c>
      <c r="F309" s="13" t="s">
        <v>584</v>
      </c>
      <c r="G309" s="13" t="s">
        <v>588</v>
      </c>
      <c r="H309" s="13" t="s">
        <v>588</v>
      </c>
      <c r="I309" s="13" t="s">
        <v>588</v>
      </c>
      <c r="J309" s="13" t="s">
        <v>588</v>
      </c>
      <c r="K309" s="70" t="s">
        <v>588</v>
      </c>
    </row>
    <row r="310" spans="1:11" ht="14.5">
      <c r="A310" s="53" t="s">
        <v>572</v>
      </c>
      <c r="B310" s="53" t="s">
        <v>628</v>
      </c>
      <c r="C310" s="105" t="s">
        <v>576</v>
      </c>
      <c r="D310" s="1" t="s">
        <v>635</v>
      </c>
      <c r="E310" s="84" t="s">
        <v>636</v>
      </c>
      <c r="F310" s="13" t="s">
        <v>584</v>
      </c>
      <c r="G310" s="13" t="s">
        <v>585</v>
      </c>
      <c r="H310" s="13" t="s">
        <v>585</v>
      </c>
      <c r="I310" s="13" t="s">
        <v>585</v>
      </c>
      <c r="J310" s="13" t="s">
        <v>585</v>
      </c>
      <c r="K310" s="70" t="s">
        <v>585</v>
      </c>
    </row>
    <row r="311" spans="1:11" ht="14.5">
      <c r="A311" s="69" t="s">
        <v>572</v>
      </c>
      <c r="B311" s="90" t="s">
        <v>628</v>
      </c>
      <c r="C311" s="69" t="s">
        <v>612</v>
      </c>
      <c r="D311" s="145" t="s">
        <v>637</v>
      </c>
      <c r="E311" s="144" t="s">
        <v>638</v>
      </c>
      <c r="F311" s="119" t="s">
        <v>24</v>
      </c>
      <c r="G311" s="34">
        <v>1</v>
      </c>
      <c r="H311" s="34">
        <v>1</v>
      </c>
      <c r="I311" s="34">
        <v>1</v>
      </c>
      <c r="J311" s="34">
        <v>1</v>
      </c>
      <c r="K311" s="187">
        <v>1</v>
      </c>
    </row>
    <row r="312" spans="1:11" ht="14.5">
      <c r="A312" s="53" t="s">
        <v>572</v>
      </c>
      <c r="B312" s="89" t="s">
        <v>628</v>
      </c>
      <c r="C312" s="105" t="s">
        <v>576</v>
      </c>
      <c r="D312" s="1" t="s">
        <v>639</v>
      </c>
      <c r="E312" s="84" t="s">
        <v>640</v>
      </c>
      <c r="F312" s="13" t="s">
        <v>24</v>
      </c>
      <c r="G312" s="15">
        <v>0.75</v>
      </c>
      <c r="H312" s="15">
        <v>1</v>
      </c>
      <c r="I312" s="15">
        <v>1</v>
      </c>
      <c r="J312" s="15">
        <v>1</v>
      </c>
      <c r="K312" s="184">
        <v>1</v>
      </c>
    </row>
    <row r="313" spans="1:11" ht="14.5">
      <c r="A313" s="53" t="s">
        <v>572</v>
      </c>
      <c r="B313" s="53" t="s">
        <v>628</v>
      </c>
      <c r="C313" s="105" t="s">
        <v>576</v>
      </c>
      <c r="D313" s="1" t="s">
        <v>641</v>
      </c>
      <c r="E313" s="84" t="s">
        <v>642</v>
      </c>
      <c r="F313" s="13" t="s">
        <v>584</v>
      </c>
      <c r="G313" s="13" t="s">
        <v>585</v>
      </c>
      <c r="H313" s="13" t="s">
        <v>585</v>
      </c>
      <c r="I313" s="13" t="s">
        <v>585</v>
      </c>
      <c r="J313" s="13" t="s">
        <v>585</v>
      </c>
      <c r="K313" s="70" t="s">
        <v>585</v>
      </c>
    </row>
    <row r="314" spans="1:11" ht="14.5">
      <c r="A314" s="53" t="s">
        <v>572</v>
      </c>
      <c r="B314" s="53" t="s">
        <v>628</v>
      </c>
      <c r="C314" s="105" t="s">
        <v>576</v>
      </c>
      <c r="D314" s="1" t="s">
        <v>643</v>
      </c>
      <c r="E314" s="84" t="s">
        <v>644</v>
      </c>
      <c r="F314" s="13" t="s">
        <v>584</v>
      </c>
      <c r="G314" s="13" t="s">
        <v>588</v>
      </c>
      <c r="H314" s="13" t="s">
        <v>588</v>
      </c>
      <c r="I314" s="13" t="s">
        <v>588</v>
      </c>
      <c r="J314" s="13" t="s">
        <v>588</v>
      </c>
      <c r="K314" s="70" t="s">
        <v>588</v>
      </c>
    </row>
    <row r="315" spans="1:11" ht="14.5">
      <c r="A315" s="53" t="s">
        <v>572</v>
      </c>
      <c r="B315" s="53" t="s">
        <v>628</v>
      </c>
      <c r="C315" s="105" t="s">
        <v>576</v>
      </c>
      <c r="D315" s="1" t="s">
        <v>645</v>
      </c>
      <c r="E315" s="84" t="s">
        <v>646</v>
      </c>
      <c r="F315" s="13" t="s">
        <v>584</v>
      </c>
      <c r="G315" s="13" t="s">
        <v>585</v>
      </c>
      <c r="H315" s="13" t="s">
        <v>585</v>
      </c>
      <c r="I315" s="13" t="s">
        <v>585</v>
      </c>
      <c r="J315" s="13" t="s">
        <v>585</v>
      </c>
      <c r="K315" s="70" t="s">
        <v>585</v>
      </c>
    </row>
    <row r="316" spans="1:11" ht="14.5">
      <c r="A316" s="69" t="s">
        <v>572</v>
      </c>
      <c r="B316" s="90" t="s">
        <v>628</v>
      </c>
      <c r="C316" s="69" t="s">
        <v>612</v>
      </c>
      <c r="D316" s="145" t="s">
        <v>647</v>
      </c>
      <c r="E316" s="144" t="s">
        <v>648</v>
      </c>
      <c r="F316" s="119" t="s">
        <v>24</v>
      </c>
      <c r="G316" s="34">
        <v>1</v>
      </c>
      <c r="H316" s="34">
        <v>1</v>
      </c>
      <c r="I316" s="34">
        <v>1</v>
      </c>
      <c r="J316" s="34">
        <v>1</v>
      </c>
      <c r="K316" s="187">
        <v>1</v>
      </c>
    </row>
    <row r="317" spans="1:11" ht="14.5">
      <c r="A317" s="53" t="s">
        <v>572</v>
      </c>
      <c r="B317" s="53" t="s">
        <v>649</v>
      </c>
      <c r="C317" s="105" t="s">
        <v>576</v>
      </c>
      <c r="D317" s="1" t="s">
        <v>650</v>
      </c>
      <c r="E317" s="84" t="s">
        <v>651</v>
      </c>
      <c r="F317" s="13" t="s">
        <v>24</v>
      </c>
      <c r="G317" s="15">
        <v>0.83</v>
      </c>
      <c r="H317" s="15">
        <v>0.75</v>
      </c>
      <c r="I317" s="15">
        <v>1</v>
      </c>
      <c r="J317" s="15">
        <v>1</v>
      </c>
      <c r="K317" s="184">
        <v>1</v>
      </c>
    </row>
    <row r="318" spans="1:11" ht="14.5">
      <c r="A318" s="53" t="s">
        <v>572</v>
      </c>
      <c r="B318" s="53" t="s">
        <v>649</v>
      </c>
      <c r="C318" s="105" t="s">
        <v>576</v>
      </c>
      <c r="D318" s="1" t="s">
        <v>652</v>
      </c>
      <c r="E318" s="84" t="s">
        <v>653</v>
      </c>
      <c r="F318" s="13" t="s">
        <v>584</v>
      </c>
      <c r="G318" s="13" t="s">
        <v>585</v>
      </c>
      <c r="H318" s="13" t="s">
        <v>585</v>
      </c>
      <c r="I318" s="13" t="s">
        <v>585</v>
      </c>
      <c r="J318" s="13" t="s">
        <v>585</v>
      </c>
      <c r="K318" s="70" t="s">
        <v>585</v>
      </c>
    </row>
    <row r="319" spans="1:11" ht="14.5">
      <c r="A319" s="53" t="s">
        <v>572</v>
      </c>
      <c r="B319" s="53" t="s">
        <v>649</v>
      </c>
      <c r="C319" s="105" t="s">
        <v>576</v>
      </c>
      <c r="D319" s="1" t="s">
        <v>654</v>
      </c>
      <c r="E319" s="84" t="s">
        <v>655</v>
      </c>
      <c r="F319" s="13" t="s">
        <v>584</v>
      </c>
      <c r="G319" s="13" t="s">
        <v>588</v>
      </c>
      <c r="H319" s="13" t="s">
        <v>588</v>
      </c>
      <c r="I319" s="13" t="s">
        <v>588</v>
      </c>
      <c r="J319" s="13" t="s">
        <v>588</v>
      </c>
      <c r="K319" s="70" t="s">
        <v>588</v>
      </c>
    </row>
    <row r="320" spans="1:11" ht="14.5">
      <c r="A320" s="53" t="s">
        <v>572</v>
      </c>
      <c r="B320" s="53" t="s">
        <v>649</v>
      </c>
      <c r="C320" s="105" t="s">
        <v>576</v>
      </c>
      <c r="D320" s="1" t="s">
        <v>656</v>
      </c>
      <c r="E320" s="84" t="s">
        <v>657</v>
      </c>
      <c r="F320" s="13" t="s">
        <v>584</v>
      </c>
      <c r="G320" s="13" t="s">
        <v>585</v>
      </c>
      <c r="H320" s="13" t="s">
        <v>585</v>
      </c>
      <c r="I320" s="13" t="s">
        <v>585</v>
      </c>
      <c r="J320" s="13" t="s">
        <v>585</v>
      </c>
      <c r="K320" s="70" t="s">
        <v>585</v>
      </c>
    </row>
    <row r="321" spans="1:11" ht="14.5">
      <c r="A321" s="69" t="s">
        <v>572</v>
      </c>
      <c r="B321" s="90" t="s">
        <v>649</v>
      </c>
      <c r="C321" s="69" t="s">
        <v>612</v>
      </c>
      <c r="D321" s="145" t="s">
        <v>658</v>
      </c>
      <c r="E321" s="144" t="s">
        <v>659</v>
      </c>
      <c r="F321" s="119" t="s">
        <v>24</v>
      </c>
      <c r="G321" s="34">
        <v>0.92</v>
      </c>
      <c r="H321" s="34">
        <v>1</v>
      </c>
      <c r="I321" s="34">
        <v>1</v>
      </c>
      <c r="J321" s="34">
        <v>0.88</v>
      </c>
      <c r="K321" s="187">
        <v>1</v>
      </c>
    </row>
    <row r="322" spans="1:11" ht="14.5">
      <c r="A322" s="53" t="s">
        <v>572</v>
      </c>
      <c r="B322" s="53" t="s">
        <v>660</v>
      </c>
      <c r="C322" s="105" t="s">
        <v>576</v>
      </c>
      <c r="D322" s="1" t="s">
        <v>661</v>
      </c>
      <c r="E322" s="84" t="s">
        <v>662</v>
      </c>
      <c r="F322" s="13" t="s">
        <v>24</v>
      </c>
      <c r="G322" s="36" t="s">
        <v>14</v>
      </c>
      <c r="H322" s="15">
        <v>1</v>
      </c>
      <c r="I322" s="15">
        <v>1</v>
      </c>
      <c r="J322" s="15">
        <v>1</v>
      </c>
      <c r="K322" s="184">
        <v>1</v>
      </c>
    </row>
    <row r="323" spans="1:11" ht="29">
      <c r="A323" s="53" t="s">
        <v>572</v>
      </c>
      <c r="B323" s="53" t="s">
        <v>660</v>
      </c>
      <c r="C323" s="105" t="s">
        <v>576</v>
      </c>
      <c r="D323" s="1" t="s">
        <v>663</v>
      </c>
      <c r="E323" s="84" t="s">
        <v>664</v>
      </c>
      <c r="F323" s="13" t="s">
        <v>584</v>
      </c>
      <c r="G323" s="36" t="s">
        <v>14</v>
      </c>
      <c r="H323" s="13" t="s">
        <v>585</v>
      </c>
      <c r="I323" s="13" t="s">
        <v>585</v>
      </c>
      <c r="J323" s="13" t="s">
        <v>585</v>
      </c>
      <c r="K323" s="70" t="s">
        <v>585</v>
      </c>
    </row>
    <row r="324" spans="1:11" ht="29">
      <c r="A324" s="53" t="s">
        <v>572</v>
      </c>
      <c r="B324" s="53" t="s">
        <v>660</v>
      </c>
      <c r="C324" s="105" t="s">
        <v>576</v>
      </c>
      <c r="D324" s="1" t="s">
        <v>665</v>
      </c>
      <c r="E324" s="84" t="s">
        <v>666</v>
      </c>
      <c r="F324" s="13" t="s">
        <v>584</v>
      </c>
      <c r="G324" s="36" t="s">
        <v>14</v>
      </c>
      <c r="H324" s="13" t="s">
        <v>588</v>
      </c>
      <c r="I324" s="13" t="s">
        <v>588</v>
      </c>
      <c r="J324" s="13" t="s">
        <v>588</v>
      </c>
      <c r="K324" s="70" t="s">
        <v>588</v>
      </c>
    </row>
    <row r="325" spans="1:11" ht="29">
      <c r="A325" s="53" t="s">
        <v>572</v>
      </c>
      <c r="B325" s="53" t="s">
        <v>660</v>
      </c>
      <c r="C325" s="105" t="s">
        <v>576</v>
      </c>
      <c r="D325" s="1" t="s">
        <v>667</v>
      </c>
      <c r="E325" s="84" t="s">
        <v>668</v>
      </c>
      <c r="F325" s="13" t="s">
        <v>584</v>
      </c>
      <c r="G325" s="36" t="s">
        <v>14</v>
      </c>
      <c r="H325" s="13" t="s">
        <v>585</v>
      </c>
      <c r="I325" s="13" t="s">
        <v>585</v>
      </c>
      <c r="J325" s="13" t="s">
        <v>585</v>
      </c>
      <c r="K325" s="70" t="s">
        <v>585</v>
      </c>
    </row>
    <row r="326" spans="1:11" ht="14.5">
      <c r="A326" s="69" t="s">
        <v>572</v>
      </c>
      <c r="B326" s="90" t="s">
        <v>660</v>
      </c>
      <c r="C326" s="69" t="s">
        <v>612</v>
      </c>
      <c r="D326" s="145" t="s">
        <v>669</v>
      </c>
      <c r="E326" s="144" t="s">
        <v>670</v>
      </c>
      <c r="F326" s="119" t="s">
        <v>24</v>
      </c>
      <c r="G326" s="41" t="s">
        <v>14</v>
      </c>
      <c r="H326" s="34">
        <v>1</v>
      </c>
      <c r="I326" s="34">
        <v>1</v>
      </c>
      <c r="J326" s="34">
        <v>1</v>
      </c>
      <c r="K326" s="187">
        <v>1</v>
      </c>
    </row>
    <row r="327" spans="1:11" ht="29">
      <c r="A327" s="53" t="s">
        <v>572</v>
      </c>
      <c r="B327" s="53" t="s">
        <v>615</v>
      </c>
      <c r="C327" s="105" t="s">
        <v>576</v>
      </c>
      <c r="D327" s="1" t="s">
        <v>671</v>
      </c>
      <c r="E327" s="84" t="s">
        <v>672</v>
      </c>
      <c r="F327" s="13" t="s">
        <v>24</v>
      </c>
      <c r="G327" s="15">
        <v>0</v>
      </c>
      <c r="H327" s="15">
        <v>0</v>
      </c>
      <c r="I327" s="15">
        <v>0</v>
      </c>
      <c r="J327" s="15">
        <v>0</v>
      </c>
      <c r="K327" s="70">
        <v>0</v>
      </c>
    </row>
    <row r="328" spans="1:11" ht="29">
      <c r="A328" s="53" t="s">
        <v>572</v>
      </c>
      <c r="B328" s="53" t="s">
        <v>575</v>
      </c>
      <c r="C328" s="106" t="s">
        <v>673</v>
      </c>
      <c r="D328" s="1" t="s">
        <v>674</v>
      </c>
      <c r="E328" s="84" t="s">
        <v>675</v>
      </c>
      <c r="F328" s="13" t="s">
        <v>24</v>
      </c>
      <c r="G328" s="32">
        <v>4.0000000000000002E-4</v>
      </c>
      <c r="H328" s="32">
        <v>4.0000000000000002E-4</v>
      </c>
      <c r="I328" s="32">
        <v>2.9999999999999997E-4</v>
      </c>
      <c r="J328" s="32">
        <v>2.9999999999999997E-4</v>
      </c>
      <c r="K328" s="32">
        <v>2.9999999999999997E-4</v>
      </c>
    </row>
    <row r="329" spans="1:11" ht="14.5">
      <c r="A329" s="53" t="s">
        <v>572</v>
      </c>
      <c r="B329" s="53" t="s">
        <v>575</v>
      </c>
      <c r="C329" s="105" t="s">
        <v>676</v>
      </c>
      <c r="D329" s="1" t="s">
        <v>677</v>
      </c>
      <c r="E329" s="84" t="s">
        <v>678</v>
      </c>
      <c r="F329" s="13" t="s">
        <v>24</v>
      </c>
      <c r="G329" s="16">
        <v>0.94299999999999995</v>
      </c>
      <c r="H329" s="16">
        <v>0.999</v>
      </c>
      <c r="I329" s="16">
        <v>0.997</v>
      </c>
      <c r="J329" s="16">
        <v>0.98699999999999999</v>
      </c>
      <c r="K329" s="186">
        <v>0.997</v>
      </c>
    </row>
    <row r="330" spans="1:11" ht="29">
      <c r="A330" s="53" t="s">
        <v>572</v>
      </c>
      <c r="B330" s="53" t="s">
        <v>601</v>
      </c>
      <c r="C330" s="105" t="s">
        <v>676</v>
      </c>
      <c r="D330" s="1" t="s">
        <v>679</v>
      </c>
      <c r="E330" s="84" t="s">
        <v>680</v>
      </c>
      <c r="F330" s="13" t="s">
        <v>24</v>
      </c>
      <c r="G330" s="36" t="s">
        <v>14</v>
      </c>
      <c r="H330" s="36" t="s">
        <v>14</v>
      </c>
      <c r="I330" s="36" t="s">
        <v>14</v>
      </c>
      <c r="J330" s="36" t="s">
        <v>14</v>
      </c>
      <c r="K330" s="36" t="s">
        <v>14</v>
      </c>
    </row>
    <row r="331" spans="1:11" ht="29">
      <c r="A331" s="53" t="s">
        <v>572</v>
      </c>
      <c r="B331" s="53" t="s">
        <v>575</v>
      </c>
      <c r="C331" s="105" t="s">
        <v>676</v>
      </c>
      <c r="D331" s="1" t="s">
        <v>681</v>
      </c>
      <c r="E331" s="84" t="s">
        <v>682</v>
      </c>
      <c r="F331" s="13" t="s">
        <v>24</v>
      </c>
      <c r="G331" s="36" t="s">
        <v>14</v>
      </c>
      <c r="H331" s="36" t="s">
        <v>14</v>
      </c>
      <c r="I331" s="36" t="s">
        <v>14</v>
      </c>
      <c r="J331" s="36" t="s">
        <v>14</v>
      </c>
      <c r="K331" s="36" t="s">
        <v>14</v>
      </c>
    </row>
    <row r="332" spans="1:11" ht="14.5">
      <c r="A332" s="61" t="s">
        <v>572</v>
      </c>
      <c r="B332" s="99" t="s">
        <v>683</v>
      </c>
      <c r="C332" s="61"/>
      <c r="D332" s="44"/>
      <c r="E332" s="44"/>
      <c r="F332" s="44"/>
      <c r="G332" s="44"/>
      <c r="H332" s="44"/>
      <c r="I332" s="44"/>
      <c r="J332" s="44"/>
      <c r="K332" s="44"/>
    </row>
    <row r="333" spans="1:11" ht="14.5">
      <c r="A333" s="53" t="s">
        <v>572</v>
      </c>
      <c r="B333" s="53" t="s">
        <v>684</v>
      </c>
      <c r="C333" s="106" t="s">
        <v>685</v>
      </c>
      <c r="D333" s="1" t="s">
        <v>686</v>
      </c>
      <c r="E333" s="84" t="s">
        <v>687</v>
      </c>
      <c r="F333" s="13" t="s">
        <v>584</v>
      </c>
      <c r="G333" s="13" t="s">
        <v>585</v>
      </c>
      <c r="H333" s="13" t="s">
        <v>585</v>
      </c>
      <c r="I333" s="13" t="s">
        <v>585</v>
      </c>
      <c r="J333" s="13" t="s">
        <v>585</v>
      </c>
      <c r="K333" s="70" t="s">
        <v>585</v>
      </c>
    </row>
    <row r="334" spans="1:11" ht="29">
      <c r="A334" s="53" t="s">
        <v>572</v>
      </c>
      <c r="B334" s="53" t="s">
        <v>684</v>
      </c>
      <c r="C334" s="166" t="s">
        <v>685</v>
      </c>
      <c r="D334" s="1" t="s">
        <v>688</v>
      </c>
      <c r="E334" s="84" t="s">
        <v>689</v>
      </c>
      <c r="F334" s="13" t="s">
        <v>584</v>
      </c>
      <c r="G334" s="13" t="s">
        <v>585</v>
      </c>
      <c r="H334" s="13" t="s">
        <v>585</v>
      </c>
      <c r="I334" s="13" t="s">
        <v>585</v>
      </c>
      <c r="J334" s="13" t="s">
        <v>585</v>
      </c>
      <c r="K334" s="70" t="s">
        <v>585</v>
      </c>
    </row>
    <row r="335" spans="1:11" ht="29">
      <c r="A335" s="53" t="s">
        <v>572</v>
      </c>
      <c r="B335" s="53" t="s">
        <v>690</v>
      </c>
      <c r="C335" s="166" t="s">
        <v>685</v>
      </c>
      <c r="D335" s="1" t="s">
        <v>691</v>
      </c>
      <c r="E335" s="84" t="s">
        <v>692</v>
      </c>
      <c r="F335" s="13" t="s">
        <v>584</v>
      </c>
      <c r="G335" s="13" t="s">
        <v>585</v>
      </c>
      <c r="H335" s="13" t="s">
        <v>585</v>
      </c>
      <c r="I335" s="13" t="s">
        <v>585</v>
      </c>
      <c r="J335" s="13" t="s">
        <v>585</v>
      </c>
      <c r="K335" s="70" t="s">
        <v>588</v>
      </c>
    </row>
    <row r="336" spans="1:11" ht="14.5">
      <c r="A336" s="53" t="s">
        <v>572</v>
      </c>
      <c r="B336" s="53" t="s">
        <v>693</v>
      </c>
      <c r="C336" s="166" t="s">
        <v>685</v>
      </c>
      <c r="D336" s="1" t="s">
        <v>694</v>
      </c>
      <c r="E336" s="84" t="s">
        <v>695</v>
      </c>
      <c r="F336" s="13" t="s">
        <v>584</v>
      </c>
      <c r="G336" s="13" t="s">
        <v>588</v>
      </c>
      <c r="H336" s="13" t="s">
        <v>588</v>
      </c>
      <c r="I336" s="13" t="s">
        <v>588</v>
      </c>
      <c r="J336" s="13" t="s">
        <v>588</v>
      </c>
      <c r="K336" s="70" t="s">
        <v>588</v>
      </c>
    </row>
    <row r="337" spans="1:11" ht="29">
      <c r="A337" s="53" t="s">
        <v>572</v>
      </c>
      <c r="B337" s="53" t="s">
        <v>693</v>
      </c>
      <c r="C337" s="166" t="s">
        <v>685</v>
      </c>
      <c r="D337" s="1" t="s">
        <v>696</v>
      </c>
      <c r="E337" s="84" t="s">
        <v>697</v>
      </c>
      <c r="F337" s="13" t="s">
        <v>584</v>
      </c>
      <c r="G337" s="13" t="s">
        <v>588</v>
      </c>
      <c r="H337" s="13" t="s">
        <v>588</v>
      </c>
      <c r="I337" s="13" t="s">
        <v>588</v>
      </c>
      <c r="J337" s="13" t="s">
        <v>588</v>
      </c>
      <c r="K337" s="70" t="s">
        <v>588</v>
      </c>
    </row>
    <row r="338" spans="1:11" ht="14.5">
      <c r="A338" s="53" t="s">
        <v>572</v>
      </c>
      <c r="B338" s="53" t="s">
        <v>698</v>
      </c>
      <c r="C338" s="166" t="s">
        <v>685</v>
      </c>
      <c r="D338" s="1" t="s">
        <v>699</v>
      </c>
      <c r="E338" s="84" t="s">
        <v>700</v>
      </c>
      <c r="F338" s="13" t="s">
        <v>24</v>
      </c>
      <c r="G338" s="15">
        <v>0</v>
      </c>
      <c r="H338" s="15">
        <v>0</v>
      </c>
      <c r="I338" s="15">
        <v>0</v>
      </c>
      <c r="J338" s="15">
        <v>0</v>
      </c>
      <c r="K338" s="184">
        <v>0</v>
      </c>
    </row>
    <row r="339" spans="1:11" ht="29">
      <c r="A339" s="53" t="s">
        <v>572</v>
      </c>
      <c r="B339" s="53" t="s">
        <v>690</v>
      </c>
      <c r="C339" s="166" t="s">
        <v>685</v>
      </c>
      <c r="D339" s="1" t="s">
        <v>701</v>
      </c>
      <c r="E339" s="84" t="s">
        <v>702</v>
      </c>
      <c r="F339" s="13" t="s">
        <v>24</v>
      </c>
      <c r="G339" s="15">
        <v>0</v>
      </c>
      <c r="H339" s="15">
        <v>0</v>
      </c>
      <c r="I339" s="15">
        <v>0</v>
      </c>
      <c r="J339" s="15">
        <v>0</v>
      </c>
      <c r="K339" s="184">
        <v>0</v>
      </c>
    </row>
    <row r="340" spans="1:11" ht="14.5">
      <c r="A340" s="53" t="s">
        <v>572</v>
      </c>
      <c r="B340" s="53" t="s">
        <v>693</v>
      </c>
      <c r="C340" s="166" t="s">
        <v>685</v>
      </c>
      <c r="D340" s="1" t="s">
        <v>703</v>
      </c>
      <c r="E340" s="84" t="s">
        <v>704</v>
      </c>
      <c r="F340" s="13" t="s">
        <v>584</v>
      </c>
      <c r="G340" s="13" t="s">
        <v>585</v>
      </c>
      <c r="H340" s="13" t="s">
        <v>585</v>
      </c>
      <c r="I340" s="13" t="s">
        <v>585</v>
      </c>
      <c r="J340" s="13" t="s">
        <v>585</v>
      </c>
      <c r="K340" s="70" t="s">
        <v>585</v>
      </c>
    </row>
    <row r="341" spans="1:11" ht="14.5">
      <c r="A341" s="53" t="s">
        <v>572</v>
      </c>
      <c r="B341" s="53" t="s">
        <v>705</v>
      </c>
      <c r="C341" s="166" t="s">
        <v>685</v>
      </c>
      <c r="D341" s="1" t="s">
        <v>706</v>
      </c>
      <c r="E341" s="84" t="s">
        <v>707</v>
      </c>
      <c r="F341" s="13" t="s">
        <v>708</v>
      </c>
      <c r="G341" s="13">
        <v>36</v>
      </c>
      <c r="H341" s="13">
        <v>36</v>
      </c>
      <c r="I341" s="13">
        <v>36</v>
      </c>
      <c r="J341" s="13">
        <v>36</v>
      </c>
      <c r="K341" s="70">
        <v>36</v>
      </c>
    </row>
    <row r="342" spans="1:11" ht="14.5">
      <c r="A342" s="53" t="s">
        <v>572</v>
      </c>
      <c r="B342" s="53" t="s">
        <v>709</v>
      </c>
      <c r="C342" s="166" t="s">
        <v>685</v>
      </c>
      <c r="D342" s="1" t="s">
        <v>710</v>
      </c>
      <c r="E342" s="84" t="s">
        <v>711</v>
      </c>
      <c r="F342" s="13" t="s">
        <v>708</v>
      </c>
      <c r="G342" s="36" t="s">
        <v>14</v>
      </c>
      <c r="H342" s="36" t="s">
        <v>14</v>
      </c>
      <c r="I342" s="36" t="s">
        <v>14</v>
      </c>
      <c r="J342" s="36" t="s">
        <v>14</v>
      </c>
      <c r="K342" s="36" t="s">
        <v>14</v>
      </c>
    </row>
    <row r="343" spans="1:11" ht="14.5">
      <c r="A343" s="53" t="s">
        <v>572</v>
      </c>
      <c r="B343" s="53" t="s">
        <v>709</v>
      </c>
      <c r="C343" s="166" t="s">
        <v>685</v>
      </c>
      <c r="D343" s="1" t="s">
        <v>712</v>
      </c>
      <c r="E343" s="84" t="s">
        <v>713</v>
      </c>
      <c r="F343" s="13" t="s">
        <v>708</v>
      </c>
      <c r="G343" s="36" t="s">
        <v>14</v>
      </c>
      <c r="H343" s="36" t="s">
        <v>14</v>
      </c>
      <c r="I343" s="36" t="s">
        <v>14</v>
      </c>
      <c r="J343" s="36" t="s">
        <v>14</v>
      </c>
      <c r="K343" s="70" t="s">
        <v>588</v>
      </c>
    </row>
    <row r="344" spans="1:11" ht="29">
      <c r="A344" s="53" t="s">
        <v>572</v>
      </c>
      <c r="B344" s="53" t="s">
        <v>709</v>
      </c>
      <c r="C344" s="166" t="s">
        <v>685</v>
      </c>
      <c r="D344" s="1" t="s">
        <v>714</v>
      </c>
      <c r="E344" s="84" t="s">
        <v>715</v>
      </c>
      <c r="F344" s="13" t="s">
        <v>584</v>
      </c>
      <c r="G344" s="36" t="s">
        <v>14</v>
      </c>
      <c r="H344" s="36" t="s">
        <v>14</v>
      </c>
      <c r="I344" s="36" t="s">
        <v>14</v>
      </c>
      <c r="J344" s="36" t="s">
        <v>14</v>
      </c>
      <c r="K344" s="36" t="s">
        <v>14</v>
      </c>
    </row>
    <row r="345" spans="1:11" ht="29">
      <c r="A345" s="53" t="s">
        <v>572</v>
      </c>
      <c r="B345" s="53" t="s">
        <v>693</v>
      </c>
      <c r="C345" s="166" t="s">
        <v>685</v>
      </c>
      <c r="D345" s="1" t="s">
        <v>716</v>
      </c>
      <c r="E345" s="84" t="s">
        <v>717</v>
      </c>
      <c r="F345" s="13" t="s">
        <v>24</v>
      </c>
      <c r="G345" s="15">
        <v>0.2</v>
      </c>
      <c r="H345" s="15">
        <v>0.2</v>
      </c>
      <c r="I345" s="15">
        <v>0.4</v>
      </c>
      <c r="J345" s="15">
        <v>0.4</v>
      </c>
      <c r="K345" s="184">
        <v>0.4</v>
      </c>
    </row>
    <row r="346" spans="1:11" ht="29">
      <c r="A346" s="53" t="s">
        <v>572</v>
      </c>
      <c r="B346" s="53" t="s">
        <v>718</v>
      </c>
      <c r="C346" s="166" t="s">
        <v>685</v>
      </c>
      <c r="D346" s="1" t="s">
        <v>719</v>
      </c>
      <c r="E346" s="84" t="s">
        <v>720</v>
      </c>
      <c r="F346" s="13" t="s">
        <v>24</v>
      </c>
      <c r="G346" s="36" t="s">
        <v>14</v>
      </c>
      <c r="H346" s="36" t="s">
        <v>14</v>
      </c>
      <c r="I346" s="36" t="s">
        <v>14</v>
      </c>
      <c r="J346" s="36" t="s">
        <v>14</v>
      </c>
      <c r="K346" s="184">
        <v>0.4</v>
      </c>
    </row>
    <row r="347" spans="1:11" ht="14.5">
      <c r="A347" s="53" t="s">
        <v>572</v>
      </c>
      <c r="B347" s="53" t="s">
        <v>718</v>
      </c>
      <c r="C347" s="166" t="s">
        <v>685</v>
      </c>
      <c r="D347" s="1" t="s">
        <v>721</v>
      </c>
      <c r="E347" s="84" t="s">
        <v>722</v>
      </c>
      <c r="F347" s="13" t="s">
        <v>584</v>
      </c>
      <c r="G347" s="13" t="s">
        <v>585</v>
      </c>
      <c r="H347" s="13" t="s">
        <v>585</v>
      </c>
      <c r="I347" s="13" t="s">
        <v>585</v>
      </c>
      <c r="J347" s="13" t="s">
        <v>585</v>
      </c>
      <c r="K347" s="70" t="s">
        <v>585</v>
      </c>
    </row>
    <row r="348" spans="1:11" ht="14.5">
      <c r="A348" s="53" t="s">
        <v>572</v>
      </c>
      <c r="B348" s="53">
        <v>3</v>
      </c>
      <c r="C348" s="166" t="s">
        <v>685</v>
      </c>
      <c r="D348" s="1" t="s">
        <v>723</v>
      </c>
      <c r="E348" s="84" t="s">
        <v>724</v>
      </c>
      <c r="F348" s="13" t="s">
        <v>584</v>
      </c>
      <c r="G348" s="13" t="s">
        <v>585</v>
      </c>
      <c r="H348" s="13" t="s">
        <v>585</v>
      </c>
      <c r="I348" s="13" t="s">
        <v>585</v>
      </c>
      <c r="J348" s="13" t="s">
        <v>585</v>
      </c>
      <c r="K348" s="70" t="s">
        <v>585</v>
      </c>
    </row>
    <row r="349" spans="1:11" ht="29">
      <c r="A349" s="53" t="s">
        <v>572</v>
      </c>
      <c r="B349" s="53">
        <v>3</v>
      </c>
      <c r="C349" s="166" t="s">
        <v>685</v>
      </c>
      <c r="D349" s="1" t="s">
        <v>725</v>
      </c>
      <c r="E349" s="84" t="s">
        <v>726</v>
      </c>
      <c r="F349" s="13" t="s">
        <v>596</v>
      </c>
      <c r="G349" s="13">
        <v>2</v>
      </c>
      <c r="H349" s="13">
        <v>2</v>
      </c>
      <c r="I349" s="13">
        <v>2</v>
      </c>
      <c r="J349" s="13">
        <v>2</v>
      </c>
      <c r="K349" s="70">
        <v>2</v>
      </c>
    </row>
    <row r="350" spans="1:11" ht="29">
      <c r="A350" s="53" t="s">
        <v>572</v>
      </c>
      <c r="B350" s="53">
        <v>3</v>
      </c>
      <c r="C350" s="166" t="s">
        <v>685</v>
      </c>
      <c r="D350" s="1" t="s">
        <v>727</v>
      </c>
      <c r="E350" s="84" t="s">
        <v>728</v>
      </c>
      <c r="F350" s="13" t="s">
        <v>596</v>
      </c>
      <c r="G350" s="36" t="s">
        <v>14</v>
      </c>
      <c r="H350" s="36" t="s">
        <v>14</v>
      </c>
      <c r="I350" s="36" t="s">
        <v>14</v>
      </c>
      <c r="J350" s="36" t="s">
        <v>14</v>
      </c>
      <c r="K350" s="36" t="s">
        <v>14</v>
      </c>
    </row>
    <row r="351" spans="1:11" ht="29">
      <c r="A351" s="53" t="s">
        <v>572</v>
      </c>
      <c r="B351" s="53" t="s">
        <v>729</v>
      </c>
      <c r="C351" s="166" t="s">
        <v>730</v>
      </c>
      <c r="D351" s="1" t="s">
        <v>731</v>
      </c>
      <c r="E351" s="84" t="s">
        <v>732</v>
      </c>
      <c r="F351" s="13" t="s">
        <v>584</v>
      </c>
      <c r="G351" s="13" t="s">
        <v>588</v>
      </c>
      <c r="H351" s="13" t="s">
        <v>588</v>
      </c>
      <c r="I351" s="13" t="s">
        <v>588</v>
      </c>
      <c r="J351" s="13" t="s">
        <v>588</v>
      </c>
      <c r="K351" s="70" t="s">
        <v>588</v>
      </c>
    </row>
    <row r="352" spans="1:11" ht="29">
      <c r="A352" s="53" t="s">
        <v>572</v>
      </c>
      <c r="B352" s="53" t="s">
        <v>729</v>
      </c>
      <c r="C352" s="166" t="s">
        <v>685</v>
      </c>
      <c r="D352" s="1" t="s">
        <v>733</v>
      </c>
      <c r="E352" s="84" t="s">
        <v>734</v>
      </c>
      <c r="F352" s="13" t="s">
        <v>708</v>
      </c>
      <c r="G352" s="13">
        <v>36</v>
      </c>
      <c r="H352" s="13">
        <v>36</v>
      </c>
      <c r="I352" s="13">
        <v>36</v>
      </c>
      <c r="J352" s="13">
        <v>36</v>
      </c>
      <c r="K352" s="70">
        <v>36</v>
      </c>
    </row>
    <row r="353" spans="1:11" ht="29">
      <c r="A353" s="53" t="s">
        <v>572</v>
      </c>
      <c r="B353" s="53" t="s">
        <v>705</v>
      </c>
      <c r="C353" s="166" t="s">
        <v>685</v>
      </c>
      <c r="D353" s="1" t="s">
        <v>735</v>
      </c>
      <c r="E353" s="84" t="s">
        <v>736</v>
      </c>
      <c r="F353" s="13" t="s">
        <v>584</v>
      </c>
      <c r="G353" s="13" t="s">
        <v>588</v>
      </c>
      <c r="H353" s="13" t="s">
        <v>588</v>
      </c>
      <c r="I353" s="13" t="s">
        <v>588</v>
      </c>
      <c r="J353" s="13" t="s">
        <v>588</v>
      </c>
      <c r="K353" s="70" t="s">
        <v>588</v>
      </c>
    </row>
    <row r="354" spans="1:11" ht="29">
      <c r="A354" s="53" t="s">
        <v>572</v>
      </c>
      <c r="B354" s="53">
        <v>3</v>
      </c>
      <c r="C354" s="166" t="s">
        <v>685</v>
      </c>
      <c r="D354" s="1" t="s">
        <v>737</v>
      </c>
      <c r="E354" s="84" t="s">
        <v>738</v>
      </c>
      <c r="F354" s="13" t="s">
        <v>584</v>
      </c>
      <c r="G354" s="36" t="s">
        <v>14</v>
      </c>
      <c r="H354" s="36" t="s">
        <v>14</v>
      </c>
      <c r="I354" s="36" t="s">
        <v>14</v>
      </c>
      <c r="J354" s="36" t="s">
        <v>14</v>
      </c>
      <c r="K354" s="36" t="s">
        <v>14</v>
      </c>
    </row>
    <row r="355" spans="1:11" ht="29">
      <c r="A355" s="53" t="s">
        <v>572</v>
      </c>
      <c r="B355" s="53">
        <v>3</v>
      </c>
      <c r="C355" s="166" t="s">
        <v>685</v>
      </c>
      <c r="D355" s="1" t="s">
        <v>739</v>
      </c>
      <c r="E355" s="84" t="s">
        <v>740</v>
      </c>
      <c r="F355" s="13" t="s">
        <v>584</v>
      </c>
      <c r="G355" s="13" t="s">
        <v>588</v>
      </c>
      <c r="H355" s="13" t="s">
        <v>588</v>
      </c>
      <c r="I355" s="13" t="s">
        <v>588</v>
      </c>
      <c r="J355" s="13" t="s">
        <v>588</v>
      </c>
      <c r="K355" s="70" t="s">
        <v>588</v>
      </c>
    </row>
    <row r="356" spans="1:11" ht="14.5">
      <c r="A356" s="53" t="s">
        <v>572</v>
      </c>
      <c r="B356" s="53">
        <v>3</v>
      </c>
      <c r="C356" s="166" t="s">
        <v>685</v>
      </c>
      <c r="D356" s="1" t="s">
        <v>741</v>
      </c>
      <c r="E356" s="84" t="s">
        <v>742</v>
      </c>
      <c r="F356" s="13" t="s">
        <v>584</v>
      </c>
      <c r="G356" s="13" t="s">
        <v>585</v>
      </c>
      <c r="H356" s="13" t="s">
        <v>585</v>
      </c>
      <c r="I356" s="13" t="s">
        <v>585</v>
      </c>
      <c r="J356" s="13" t="s">
        <v>585</v>
      </c>
      <c r="K356" s="70" t="s">
        <v>585</v>
      </c>
    </row>
    <row r="357" spans="1:11" ht="14.5">
      <c r="A357" s="53" t="s">
        <v>572</v>
      </c>
      <c r="B357" s="53">
        <v>3</v>
      </c>
      <c r="C357" s="166" t="s">
        <v>685</v>
      </c>
      <c r="D357" s="1" t="s">
        <v>743</v>
      </c>
      <c r="E357" s="84" t="s">
        <v>744</v>
      </c>
      <c r="F357" s="13" t="s">
        <v>708</v>
      </c>
      <c r="G357" s="36" t="s">
        <v>14</v>
      </c>
      <c r="H357" s="36" t="s">
        <v>14</v>
      </c>
      <c r="I357" s="36" t="s">
        <v>14</v>
      </c>
      <c r="J357" s="36" t="s">
        <v>14</v>
      </c>
      <c r="K357" s="36" t="s">
        <v>14</v>
      </c>
    </row>
    <row r="358" spans="1:11" ht="14.5">
      <c r="A358" s="53" t="s">
        <v>572</v>
      </c>
      <c r="B358" s="53">
        <v>3</v>
      </c>
      <c r="C358" s="166" t="s">
        <v>685</v>
      </c>
      <c r="D358" s="1" t="s">
        <v>745</v>
      </c>
      <c r="E358" s="84" t="s">
        <v>746</v>
      </c>
      <c r="F358" s="13" t="s">
        <v>708</v>
      </c>
      <c r="G358" s="36" t="s">
        <v>14</v>
      </c>
      <c r="H358" s="36" t="s">
        <v>14</v>
      </c>
      <c r="I358" s="36" t="s">
        <v>14</v>
      </c>
      <c r="J358" s="36" t="s">
        <v>14</v>
      </c>
      <c r="K358" s="36" t="s">
        <v>14</v>
      </c>
    </row>
    <row r="359" spans="1:11" ht="43.5">
      <c r="A359" s="53" t="s">
        <v>572</v>
      </c>
      <c r="B359" s="53" t="s">
        <v>729</v>
      </c>
      <c r="C359" s="166" t="s">
        <v>730</v>
      </c>
      <c r="D359" s="1" t="s">
        <v>747</v>
      </c>
      <c r="E359" s="84" t="s">
        <v>748</v>
      </c>
      <c r="F359" s="13" t="s">
        <v>24</v>
      </c>
      <c r="G359" s="16">
        <v>0.98299999999999998</v>
      </c>
      <c r="H359" s="16">
        <v>0.95799999999999996</v>
      </c>
      <c r="I359" s="16">
        <v>0.97599999999999998</v>
      </c>
      <c r="J359" s="16">
        <v>0.74199999999999999</v>
      </c>
      <c r="K359" s="16">
        <v>0.93799999999999994</v>
      </c>
    </row>
    <row r="360" spans="1:11" ht="14.5">
      <c r="A360" s="61" t="s">
        <v>572</v>
      </c>
      <c r="B360" s="99" t="s">
        <v>749</v>
      </c>
      <c r="C360" s="61"/>
      <c r="D360" s="44"/>
      <c r="E360" s="44"/>
      <c r="F360" s="44"/>
      <c r="G360" s="44"/>
      <c r="H360" s="44"/>
      <c r="I360" s="44"/>
      <c r="J360" s="44"/>
      <c r="K360" s="44"/>
    </row>
    <row r="361" spans="1:11" ht="14.5">
      <c r="A361" s="53" t="s">
        <v>572</v>
      </c>
      <c r="B361" s="53" t="s">
        <v>750</v>
      </c>
      <c r="C361" s="107" t="s">
        <v>676</v>
      </c>
      <c r="D361" s="1" t="s">
        <v>751</v>
      </c>
      <c r="E361" s="84" t="s">
        <v>752</v>
      </c>
      <c r="F361" s="13" t="s">
        <v>584</v>
      </c>
      <c r="G361" s="13" t="s">
        <v>588</v>
      </c>
      <c r="H361" s="13" t="s">
        <v>588</v>
      </c>
      <c r="I361" s="13" t="s">
        <v>588</v>
      </c>
      <c r="J361" s="13" t="s">
        <v>588</v>
      </c>
      <c r="K361" s="70" t="s">
        <v>588</v>
      </c>
    </row>
    <row r="362" spans="1:11" ht="29">
      <c r="A362" s="53" t="s">
        <v>572</v>
      </c>
      <c r="B362" s="53" t="s">
        <v>753</v>
      </c>
      <c r="C362" s="107" t="s">
        <v>676</v>
      </c>
      <c r="D362" s="1" t="s">
        <v>754</v>
      </c>
      <c r="E362" s="84" t="s">
        <v>755</v>
      </c>
      <c r="F362" s="13" t="s">
        <v>584</v>
      </c>
      <c r="G362" s="13" t="s">
        <v>588</v>
      </c>
      <c r="H362" s="13" t="s">
        <v>588</v>
      </c>
      <c r="I362" s="13" t="s">
        <v>588</v>
      </c>
      <c r="J362" s="13" t="s">
        <v>588</v>
      </c>
      <c r="K362" s="70" t="s">
        <v>588</v>
      </c>
    </row>
    <row r="363" spans="1:11" ht="29">
      <c r="A363" s="53" t="s">
        <v>572</v>
      </c>
      <c r="B363" s="53" t="s">
        <v>756</v>
      </c>
      <c r="C363" s="107" t="s">
        <v>676</v>
      </c>
      <c r="D363" s="1" t="s">
        <v>757</v>
      </c>
      <c r="E363" s="84" t="s">
        <v>758</v>
      </c>
      <c r="F363" s="13" t="s">
        <v>24</v>
      </c>
      <c r="G363" s="16">
        <v>0.51700000000000002</v>
      </c>
      <c r="H363" s="16">
        <v>0.53600000000000003</v>
      </c>
      <c r="I363" s="16">
        <v>0.501</v>
      </c>
      <c r="J363" s="16">
        <v>0.54</v>
      </c>
      <c r="K363" s="185">
        <v>0.501</v>
      </c>
    </row>
    <row r="364" spans="1:11" ht="14.5">
      <c r="A364" s="53" t="s">
        <v>572</v>
      </c>
      <c r="B364" s="53" t="s">
        <v>756</v>
      </c>
      <c r="C364" s="107" t="s">
        <v>676</v>
      </c>
      <c r="D364" s="1" t="s">
        <v>759</v>
      </c>
      <c r="E364" s="84" t="s">
        <v>760</v>
      </c>
      <c r="F364" s="13" t="s">
        <v>24</v>
      </c>
      <c r="G364" s="15">
        <v>1</v>
      </c>
      <c r="H364" s="15">
        <v>1</v>
      </c>
      <c r="I364" s="15">
        <v>1</v>
      </c>
      <c r="J364" s="15">
        <v>1</v>
      </c>
      <c r="K364" s="184">
        <v>1</v>
      </c>
    </row>
    <row r="365" spans="1:11" ht="29">
      <c r="A365" s="53" t="s">
        <v>572</v>
      </c>
      <c r="B365" s="53" t="s">
        <v>756</v>
      </c>
      <c r="C365" s="107" t="s">
        <v>676</v>
      </c>
      <c r="D365" s="1" t="s">
        <v>761</v>
      </c>
      <c r="E365" s="84" t="s">
        <v>762</v>
      </c>
      <c r="F365" s="13" t="s">
        <v>24</v>
      </c>
      <c r="G365" s="15">
        <v>0</v>
      </c>
      <c r="H365" s="15">
        <v>0</v>
      </c>
      <c r="I365" s="15">
        <v>0</v>
      </c>
      <c r="J365" s="15">
        <v>0</v>
      </c>
      <c r="K365" s="184">
        <v>0</v>
      </c>
    </row>
    <row r="366" spans="1:11" ht="14.5">
      <c r="A366" s="53" t="s">
        <v>572</v>
      </c>
      <c r="B366" s="53" t="s">
        <v>756</v>
      </c>
      <c r="C366" s="107" t="s">
        <v>676</v>
      </c>
      <c r="D366" s="1" t="s">
        <v>763</v>
      </c>
      <c r="E366" s="84" t="s">
        <v>764</v>
      </c>
      <c r="F366" s="13" t="s">
        <v>584</v>
      </c>
      <c r="G366" s="13" t="s">
        <v>585</v>
      </c>
      <c r="H366" s="13" t="s">
        <v>585</v>
      </c>
      <c r="I366" s="13" t="s">
        <v>585</v>
      </c>
      <c r="J366" s="13" t="s">
        <v>585</v>
      </c>
      <c r="K366" s="70" t="s">
        <v>585</v>
      </c>
    </row>
    <row r="367" spans="1:11" ht="14.5">
      <c r="A367" s="53" t="s">
        <v>572</v>
      </c>
      <c r="B367" s="53" t="s">
        <v>756</v>
      </c>
      <c r="C367" s="107" t="s">
        <v>676</v>
      </c>
      <c r="D367" s="1" t="s">
        <v>765</v>
      </c>
      <c r="E367" s="84" t="s">
        <v>766</v>
      </c>
      <c r="F367" s="13" t="s">
        <v>584</v>
      </c>
      <c r="G367" s="13" t="s">
        <v>585</v>
      </c>
      <c r="H367" s="13" t="s">
        <v>585</v>
      </c>
      <c r="I367" s="13" t="s">
        <v>585</v>
      </c>
      <c r="J367" s="13" t="s">
        <v>585</v>
      </c>
      <c r="K367" s="70" t="s">
        <v>585</v>
      </c>
    </row>
    <row r="368" spans="1:11" ht="14.5">
      <c r="A368" s="53" t="s">
        <v>572</v>
      </c>
      <c r="B368" s="53" t="s">
        <v>756</v>
      </c>
      <c r="C368" s="107" t="s">
        <v>676</v>
      </c>
      <c r="D368" s="1" t="s">
        <v>767</v>
      </c>
      <c r="E368" s="84" t="s">
        <v>768</v>
      </c>
      <c r="F368" s="13" t="s">
        <v>24</v>
      </c>
      <c r="G368" s="15">
        <v>0</v>
      </c>
      <c r="H368" s="15">
        <v>0</v>
      </c>
      <c r="I368" s="15">
        <v>0</v>
      </c>
      <c r="J368" s="15">
        <v>0</v>
      </c>
      <c r="K368" s="184">
        <v>0</v>
      </c>
    </row>
    <row r="369" spans="1:11" ht="29">
      <c r="A369" s="53" t="s">
        <v>572</v>
      </c>
      <c r="B369" s="53" t="s">
        <v>753</v>
      </c>
      <c r="C369" s="107" t="s">
        <v>676</v>
      </c>
      <c r="D369" s="1" t="s">
        <v>769</v>
      </c>
      <c r="E369" s="84" t="s">
        <v>770</v>
      </c>
      <c r="F369" s="13" t="s">
        <v>24</v>
      </c>
      <c r="G369" s="36" t="s">
        <v>14</v>
      </c>
      <c r="H369" s="36" t="s">
        <v>14</v>
      </c>
      <c r="I369" s="36" t="s">
        <v>14</v>
      </c>
      <c r="J369" s="36" t="s">
        <v>14</v>
      </c>
      <c r="K369" s="36" t="s">
        <v>14</v>
      </c>
    </row>
    <row r="370" spans="1:11" ht="14.5">
      <c r="A370" s="53" t="s">
        <v>572</v>
      </c>
      <c r="B370" s="53" t="s">
        <v>753</v>
      </c>
      <c r="C370" s="107" t="s">
        <v>676</v>
      </c>
      <c r="D370" s="1" t="s">
        <v>771</v>
      </c>
      <c r="E370" s="84" t="s">
        <v>772</v>
      </c>
      <c r="F370" s="13" t="s">
        <v>584</v>
      </c>
      <c r="G370" s="13" t="s">
        <v>585</v>
      </c>
      <c r="H370" s="13" t="s">
        <v>585</v>
      </c>
      <c r="I370" s="13" t="s">
        <v>585</v>
      </c>
      <c r="J370" s="13" t="s">
        <v>585</v>
      </c>
      <c r="K370" s="70" t="s">
        <v>585</v>
      </c>
    </row>
    <row r="371" spans="1:11" ht="14.5">
      <c r="A371" s="53" t="s">
        <v>572</v>
      </c>
      <c r="B371" s="53" t="s">
        <v>753</v>
      </c>
      <c r="C371" s="107" t="s">
        <v>676</v>
      </c>
      <c r="D371" s="1" t="s">
        <v>773</v>
      </c>
      <c r="E371" s="84" t="s">
        <v>774</v>
      </c>
      <c r="F371" s="13" t="s">
        <v>584</v>
      </c>
      <c r="G371" s="13" t="s">
        <v>585</v>
      </c>
      <c r="H371" s="13" t="s">
        <v>585</v>
      </c>
      <c r="I371" s="13" t="s">
        <v>585</v>
      </c>
      <c r="J371" s="13" t="s">
        <v>585</v>
      </c>
      <c r="K371" s="70" t="s">
        <v>585</v>
      </c>
    </row>
    <row r="372" spans="1:11" ht="14.5">
      <c r="A372" s="53" t="s">
        <v>572</v>
      </c>
      <c r="B372" s="53" t="s">
        <v>753</v>
      </c>
      <c r="C372" s="107" t="s">
        <v>676</v>
      </c>
      <c r="D372" s="1" t="s">
        <v>775</v>
      </c>
      <c r="E372" s="84" t="s">
        <v>776</v>
      </c>
      <c r="F372" s="13" t="s">
        <v>584</v>
      </c>
      <c r="G372" s="13" t="s">
        <v>585</v>
      </c>
      <c r="H372" s="13" t="s">
        <v>585</v>
      </c>
      <c r="I372" s="13" t="s">
        <v>585</v>
      </c>
      <c r="J372" s="13" t="s">
        <v>585</v>
      </c>
      <c r="K372" s="70" t="s">
        <v>585</v>
      </c>
    </row>
    <row r="373" spans="1:11" ht="14.5">
      <c r="A373" s="53" t="s">
        <v>572</v>
      </c>
      <c r="B373" s="53" t="s">
        <v>753</v>
      </c>
      <c r="C373" s="107" t="s">
        <v>676</v>
      </c>
      <c r="D373" s="1" t="s">
        <v>777</v>
      </c>
      <c r="E373" s="84" t="s">
        <v>778</v>
      </c>
      <c r="F373" s="13" t="s">
        <v>584</v>
      </c>
      <c r="G373" s="13" t="s">
        <v>585</v>
      </c>
      <c r="H373" s="13" t="s">
        <v>585</v>
      </c>
      <c r="I373" s="13" t="s">
        <v>585</v>
      </c>
      <c r="J373" s="13" t="s">
        <v>585</v>
      </c>
      <c r="K373" s="70" t="s">
        <v>585</v>
      </c>
    </row>
    <row r="374" spans="1:11" ht="14.5">
      <c r="A374" s="53" t="s">
        <v>572</v>
      </c>
      <c r="B374" s="53" t="s">
        <v>753</v>
      </c>
      <c r="C374" s="107" t="s">
        <v>676</v>
      </c>
      <c r="D374" s="1" t="s">
        <v>779</v>
      </c>
      <c r="E374" s="84" t="s">
        <v>780</v>
      </c>
      <c r="F374" s="13" t="s">
        <v>584</v>
      </c>
      <c r="G374" s="13" t="s">
        <v>588</v>
      </c>
      <c r="H374" s="13" t="s">
        <v>588</v>
      </c>
      <c r="I374" s="13" t="s">
        <v>588</v>
      </c>
      <c r="J374" s="13" t="s">
        <v>588</v>
      </c>
      <c r="K374" s="70" t="s">
        <v>588</v>
      </c>
    </row>
    <row r="375" spans="1:11" ht="29">
      <c r="A375" s="53" t="s">
        <v>572</v>
      </c>
      <c r="B375" s="163" t="s">
        <v>753</v>
      </c>
      <c r="C375" s="164" t="s">
        <v>673</v>
      </c>
      <c r="D375" s="1" t="s">
        <v>781</v>
      </c>
      <c r="E375" s="84" t="s">
        <v>782</v>
      </c>
      <c r="F375" s="13" t="s">
        <v>584</v>
      </c>
      <c r="G375" s="13" t="s">
        <v>585</v>
      </c>
      <c r="H375" s="13" t="s">
        <v>585</v>
      </c>
      <c r="I375" s="13" t="s">
        <v>585</v>
      </c>
      <c r="J375" s="13" t="s">
        <v>585</v>
      </c>
      <c r="K375" s="70" t="s">
        <v>585</v>
      </c>
    </row>
    <row r="376" spans="1:11" ht="14.5">
      <c r="A376" s="53" t="s">
        <v>572</v>
      </c>
      <c r="B376" s="163" t="s">
        <v>753</v>
      </c>
      <c r="C376" s="164" t="s">
        <v>673</v>
      </c>
      <c r="D376" s="1" t="s">
        <v>783</v>
      </c>
      <c r="E376" s="84" t="s">
        <v>784</v>
      </c>
      <c r="F376" s="13" t="s">
        <v>584</v>
      </c>
      <c r="G376" s="13" t="s">
        <v>585</v>
      </c>
      <c r="H376" s="13" t="s">
        <v>585</v>
      </c>
      <c r="I376" s="13" t="s">
        <v>585</v>
      </c>
      <c r="J376" s="13" t="s">
        <v>585</v>
      </c>
      <c r="K376" s="70" t="s">
        <v>585</v>
      </c>
    </row>
    <row r="377" spans="1:11" ht="14.5">
      <c r="A377" s="53" t="s">
        <v>572</v>
      </c>
      <c r="B377" s="163" t="s">
        <v>753</v>
      </c>
      <c r="C377" s="164" t="s">
        <v>673</v>
      </c>
      <c r="D377" s="1" t="s">
        <v>785</v>
      </c>
      <c r="E377" s="84" t="s">
        <v>786</v>
      </c>
      <c r="F377" s="13" t="s">
        <v>584</v>
      </c>
      <c r="G377" s="13" t="s">
        <v>585</v>
      </c>
      <c r="H377" s="13" t="s">
        <v>585</v>
      </c>
      <c r="I377" s="13" t="s">
        <v>585</v>
      </c>
      <c r="J377" s="13" t="s">
        <v>585</v>
      </c>
      <c r="K377" s="70" t="s">
        <v>585</v>
      </c>
    </row>
    <row r="378" spans="1:11" ht="29">
      <c r="A378" s="53" t="s">
        <v>572</v>
      </c>
      <c r="B378" s="163" t="s">
        <v>753</v>
      </c>
      <c r="C378" s="164" t="s">
        <v>676</v>
      </c>
      <c r="D378" s="1" t="s">
        <v>787</v>
      </c>
      <c r="E378" s="84" t="s">
        <v>788</v>
      </c>
      <c r="F378" s="13" t="s">
        <v>24</v>
      </c>
      <c r="G378" s="36" t="s">
        <v>14</v>
      </c>
      <c r="H378" s="36" t="s">
        <v>14</v>
      </c>
      <c r="I378" s="36" t="s">
        <v>14</v>
      </c>
      <c r="J378" s="36" t="s">
        <v>14</v>
      </c>
      <c r="K378" s="36" t="s">
        <v>14</v>
      </c>
    </row>
    <row r="379" spans="1:11" ht="29">
      <c r="A379" s="53" t="s">
        <v>572</v>
      </c>
      <c r="B379" s="163" t="s">
        <v>789</v>
      </c>
      <c r="C379" s="176" t="s">
        <v>576</v>
      </c>
      <c r="D379" s="1" t="s">
        <v>790</v>
      </c>
      <c r="E379" s="84" t="s">
        <v>791</v>
      </c>
      <c r="F379" s="13" t="s">
        <v>24</v>
      </c>
      <c r="G379" s="15">
        <v>0.05</v>
      </c>
      <c r="H379" s="15">
        <v>0.05</v>
      </c>
      <c r="I379" s="15">
        <v>0.05</v>
      </c>
      <c r="J379" s="36" t="s">
        <v>14</v>
      </c>
      <c r="K379" s="184">
        <v>0.05</v>
      </c>
    </row>
    <row r="380" spans="1:11" ht="14.5">
      <c r="A380" s="53" t="s">
        <v>572</v>
      </c>
      <c r="B380" s="163" t="s">
        <v>753</v>
      </c>
      <c r="C380" s="176" t="s">
        <v>576</v>
      </c>
      <c r="D380" s="1" t="s">
        <v>792</v>
      </c>
      <c r="E380" s="84" t="s">
        <v>793</v>
      </c>
      <c r="F380" s="13" t="s">
        <v>584</v>
      </c>
      <c r="G380" s="13" t="s">
        <v>585</v>
      </c>
      <c r="H380" s="13" t="s">
        <v>585</v>
      </c>
      <c r="I380" s="13" t="s">
        <v>585</v>
      </c>
      <c r="J380" s="13" t="s">
        <v>585</v>
      </c>
      <c r="K380" s="70" t="s">
        <v>585</v>
      </c>
    </row>
    <row r="381" spans="1:11" ht="14.5">
      <c r="A381" s="53" t="s">
        <v>572</v>
      </c>
      <c r="B381" s="163" t="s">
        <v>753</v>
      </c>
      <c r="C381" s="176" t="s">
        <v>576</v>
      </c>
      <c r="D381" s="1" t="s">
        <v>794</v>
      </c>
      <c r="E381" s="84" t="s">
        <v>795</v>
      </c>
      <c r="F381" s="13" t="s">
        <v>584</v>
      </c>
      <c r="G381" s="13" t="s">
        <v>588</v>
      </c>
      <c r="H381" s="13" t="s">
        <v>588</v>
      </c>
      <c r="I381" s="13" t="s">
        <v>588</v>
      </c>
      <c r="J381" s="13" t="s">
        <v>588</v>
      </c>
      <c r="K381" s="70" t="s">
        <v>588</v>
      </c>
    </row>
    <row r="382" spans="1:11" ht="14.5">
      <c r="A382" s="61" t="s">
        <v>572</v>
      </c>
      <c r="B382" s="165" t="s">
        <v>796</v>
      </c>
      <c r="C382" s="61"/>
      <c r="D382" s="44"/>
      <c r="E382" s="44"/>
      <c r="F382" s="44"/>
      <c r="G382" s="44"/>
      <c r="H382" s="44"/>
      <c r="I382" s="44"/>
      <c r="J382" s="44"/>
      <c r="K382" s="44"/>
    </row>
    <row r="383" spans="1:11" ht="14.5">
      <c r="A383" s="53" t="s">
        <v>572</v>
      </c>
      <c r="B383" s="163" t="s">
        <v>797</v>
      </c>
      <c r="C383" s="177" t="s">
        <v>798</v>
      </c>
      <c r="D383" s="1" t="s">
        <v>799</v>
      </c>
      <c r="E383" s="84" t="s">
        <v>800</v>
      </c>
      <c r="F383" s="13" t="s">
        <v>24</v>
      </c>
      <c r="G383" s="16">
        <v>0.124</v>
      </c>
      <c r="H383" s="16">
        <v>0.10100000000000001</v>
      </c>
      <c r="I383" s="16">
        <v>0.19700000000000001</v>
      </c>
      <c r="J383" s="16">
        <v>0.14699999999999999</v>
      </c>
      <c r="K383" s="16">
        <v>0.19700000000000001</v>
      </c>
    </row>
    <row r="384" spans="1:11" ht="14.5">
      <c r="A384" s="53" t="s">
        <v>572</v>
      </c>
      <c r="B384" s="163">
        <v>3</v>
      </c>
      <c r="C384" s="177" t="s">
        <v>798</v>
      </c>
      <c r="D384" s="1" t="s">
        <v>801</v>
      </c>
      <c r="E384" s="84" t="s">
        <v>802</v>
      </c>
      <c r="F384" s="13" t="s">
        <v>584</v>
      </c>
      <c r="G384" s="13" t="s">
        <v>585</v>
      </c>
      <c r="H384" s="13" t="s">
        <v>585</v>
      </c>
      <c r="I384" s="13" t="s">
        <v>585</v>
      </c>
      <c r="J384" s="13" t="s">
        <v>585</v>
      </c>
      <c r="K384" s="70" t="s">
        <v>585</v>
      </c>
    </row>
    <row r="385" spans="1:11" ht="29">
      <c r="A385" s="53" t="s">
        <v>572</v>
      </c>
      <c r="B385" s="163">
        <v>3</v>
      </c>
      <c r="C385" s="177" t="s">
        <v>803</v>
      </c>
      <c r="D385" s="1" t="s">
        <v>804</v>
      </c>
      <c r="E385" s="84" t="s">
        <v>805</v>
      </c>
      <c r="F385" s="13" t="s">
        <v>584</v>
      </c>
      <c r="G385" s="13" t="s">
        <v>585</v>
      </c>
      <c r="H385" s="13" t="s">
        <v>585</v>
      </c>
      <c r="I385" s="13" t="s">
        <v>585</v>
      </c>
      <c r="J385" s="13" t="s">
        <v>585</v>
      </c>
      <c r="K385" s="70" t="s">
        <v>585</v>
      </c>
    </row>
    <row r="386" spans="1:11" ht="14.5">
      <c r="A386" s="53" t="s">
        <v>572</v>
      </c>
      <c r="B386" s="163" t="s">
        <v>649</v>
      </c>
      <c r="C386" s="177" t="s">
        <v>576</v>
      </c>
      <c r="D386" s="1" t="s">
        <v>806</v>
      </c>
      <c r="E386" s="84" t="s">
        <v>807</v>
      </c>
      <c r="F386" s="13" t="s">
        <v>79</v>
      </c>
      <c r="G386" s="13">
        <v>4</v>
      </c>
      <c r="H386" s="13">
        <v>4</v>
      </c>
      <c r="I386" s="13">
        <v>4</v>
      </c>
      <c r="J386" s="13">
        <v>4</v>
      </c>
      <c r="K386" s="70">
        <v>4</v>
      </c>
    </row>
    <row r="387" spans="1:11" ht="14.5">
      <c r="B387" s="70"/>
      <c r="D387" s="1"/>
      <c r="E387" s="1"/>
      <c r="F387" s="1"/>
      <c r="G387" s="1"/>
      <c r="H387" s="1"/>
      <c r="I387" s="1"/>
      <c r="J387" s="1"/>
      <c r="K387" s="1"/>
    </row>
    <row r="388" spans="1:11" ht="14.5">
      <c r="D388" s="25"/>
      <c r="E388" s="25"/>
      <c r="F388" s="25"/>
      <c r="G388" s="26"/>
      <c r="H388" s="26"/>
      <c r="I388" s="26"/>
      <c r="J388" s="26"/>
      <c r="K388" s="26"/>
    </row>
    <row r="389" spans="1:11" ht="14.5">
      <c r="D389" s="25"/>
      <c r="E389" s="25"/>
      <c r="F389" s="25"/>
      <c r="G389" s="25"/>
      <c r="H389" s="25"/>
      <c r="I389" s="25"/>
      <c r="J389" s="25"/>
      <c r="K389" s="25"/>
    </row>
    <row r="390" spans="1:11" ht="14.5">
      <c r="D390" s="26"/>
      <c r="E390" s="26"/>
      <c r="F390" s="26"/>
      <c r="G390" s="42"/>
      <c r="H390" s="42"/>
      <c r="I390" s="42"/>
      <c r="J390" s="42"/>
      <c r="K390" s="42"/>
    </row>
    <row r="391" spans="1:11" ht="14.5">
      <c r="D391" s="26"/>
      <c r="E391" s="26"/>
      <c r="F391" s="26"/>
      <c r="G391" s="26"/>
      <c r="H391" s="26"/>
      <c r="I391" s="26"/>
      <c r="J391" s="26"/>
      <c r="K391" s="26"/>
    </row>
    <row r="392" spans="1:11" ht="14.5">
      <c r="D392" s="26"/>
      <c r="E392" s="26"/>
      <c r="F392" s="26"/>
      <c r="G392" s="26"/>
      <c r="H392" s="26"/>
      <c r="I392" s="26"/>
      <c r="J392" s="26"/>
      <c r="K392" s="26"/>
    </row>
    <row r="393" spans="1:11" ht="14.5">
      <c r="D393" s="26"/>
      <c r="E393" s="26"/>
      <c r="F393" s="26"/>
      <c r="G393" s="42"/>
      <c r="H393" s="42"/>
      <c r="I393" s="42"/>
      <c r="J393" s="42"/>
      <c r="K393" s="42"/>
    </row>
    <row r="394" spans="1:11" ht="14.5">
      <c r="D394" s="25"/>
      <c r="E394" s="25"/>
      <c r="F394" s="25"/>
      <c r="G394" s="25"/>
      <c r="H394" s="26"/>
      <c r="I394" s="56"/>
      <c r="J394" s="56"/>
      <c r="K394" s="56"/>
    </row>
    <row r="395" spans="1:11" ht="14.5">
      <c r="D395" s="25"/>
      <c r="E395" s="25"/>
      <c r="F395" s="25"/>
      <c r="G395" s="25"/>
      <c r="H395" s="26"/>
      <c r="I395" s="56"/>
      <c r="J395" s="56"/>
      <c r="K395" s="56"/>
    </row>
    <row r="396" spans="1:11" ht="14.5">
      <c r="D396" s="26"/>
      <c r="E396" s="26"/>
      <c r="F396" s="26"/>
      <c r="G396" s="25"/>
      <c r="H396" s="25"/>
      <c r="I396" s="25"/>
      <c r="J396" s="25"/>
      <c r="K396" s="25"/>
    </row>
    <row r="397" spans="1:11" ht="14.5">
      <c r="D397" s="26"/>
      <c r="E397" s="26"/>
      <c r="F397" s="26"/>
      <c r="G397" s="25"/>
      <c r="H397" s="25"/>
      <c r="I397" s="25"/>
      <c r="J397" s="25"/>
      <c r="K397" s="25"/>
    </row>
    <row r="398" spans="1:11" ht="14.5">
      <c r="D398" s="26"/>
      <c r="E398" s="26"/>
      <c r="F398" s="26"/>
      <c r="G398" s="25"/>
      <c r="H398" s="25"/>
      <c r="I398" s="25"/>
      <c r="J398" s="25"/>
      <c r="K398" s="25"/>
    </row>
    <row r="399" spans="1:11" ht="14.5">
      <c r="D399" s="26"/>
      <c r="E399" s="26"/>
      <c r="F399" s="26"/>
      <c r="G399" s="25"/>
      <c r="H399" s="25"/>
      <c r="I399" s="75"/>
      <c r="J399" s="75"/>
      <c r="K399" s="75"/>
    </row>
    <row r="400" spans="1:11" ht="14.5">
      <c r="D400" s="26"/>
      <c r="E400" s="26"/>
      <c r="F400" s="26"/>
      <c r="G400" s="25"/>
      <c r="H400" s="25"/>
      <c r="I400" s="55"/>
      <c r="J400" s="55"/>
      <c r="K400" s="55"/>
    </row>
    <row r="401" spans="4:11" ht="14.5">
      <c r="D401" s="26"/>
      <c r="E401" s="26"/>
      <c r="F401" s="26"/>
      <c r="G401" s="25"/>
      <c r="H401" s="25"/>
      <c r="I401" s="25"/>
      <c r="J401" s="25"/>
      <c r="K401" s="25"/>
    </row>
  </sheetData>
  <autoFilter ref="A1:K386" xr:uid="{98C89BE0-CCA7-49B6-AD94-78BD6957A126}"/>
  <phoneticPr fontId="23" type="noConversion"/>
  <pageMargins left="0.7" right="0.7" top="0.75" bottom="0.75" header="0.3" footer="0.3"/>
  <pageSetup paperSize="9" orientation="portrait" r:id="rId1"/>
  <ignoredErrors>
    <ignoredError sqref="C207:C208 C333:C359 C385 C328 C285:C326 C97:C99 C86 C228:C245 C375:C377" twoDigitTextYear="1"/>
    <ignoredError sqref="B346:B386"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EEA3E3-3E03-4DF2-B1B0-41F14EAD856A}">
  <dimension ref="A1:B16"/>
  <sheetViews>
    <sheetView workbookViewId="0"/>
  </sheetViews>
  <sheetFormatPr baseColWidth="10" defaultColWidth="9.08984375" defaultRowHeight="14.5"/>
  <cols>
    <col min="1" max="1" width="197.54296875" customWidth="1"/>
  </cols>
  <sheetData>
    <row r="1" spans="1:2">
      <c r="A1" s="57" t="s">
        <v>808</v>
      </c>
    </row>
    <row r="2" spans="1:2">
      <c r="A2" s="88" t="s">
        <v>823</v>
      </c>
    </row>
    <row r="3" spans="1:2">
      <c r="A3" s="57" t="s">
        <v>809</v>
      </c>
      <c r="B3" s="87"/>
    </row>
    <row r="4" spans="1:2" ht="43.5">
      <c r="A4" s="88" t="s">
        <v>810</v>
      </c>
    </row>
    <row r="5" spans="1:2" ht="28.5">
      <c r="A5" s="93" t="s">
        <v>811</v>
      </c>
    </row>
    <row r="6" spans="1:2">
      <c r="A6" s="57" t="s">
        <v>812</v>
      </c>
    </row>
    <row r="7" spans="1:2">
      <c r="A7" s="88" t="s">
        <v>813</v>
      </c>
    </row>
    <row r="8" spans="1:2">
      <c r="A8" s="57" t="s">
        <v>814</v>
      </c>
    </row>
    <row r="9" spans="1:2" ht="58">
      <c r="A9" s="88" t="s">
        <v>815</v>
      </c>
    </row>
    <row r="10" spans="1:2" ht="28.5">
      <c r="A10" s="96" t="s">
        <v>816</v>
      </c>
    </row>
    <row r="11" spans="1:2">
      <c r="A11" s="57" t="s">
        <v>817</v>
      </c>
    </row>
    <row r="12" spans="1:2" ht="72.5">
      <c r="A12" s="88" t="s">
        <v>818</v>
      </c>
    </row>
    <row r="13" spans="1:2">
      <c r="A13" s="57" t="s">
        <v>819</v>
      </c>
    </row>
    <row r="14" spans="1:2" ht="72.5">
      <c r="A14" s="88" t="s">
        <v>820</v>
      </c>
    </row>
    <row r="15" spans="1:2" ht="28.5">
      <c r="A15" s="98" t="s">
        <v>821</v>
      </c>
    </row>
    <row r="16" spans="1:2" ht="203">
      <c r="A16" s="100" t="s">
        <v>822</v>
      </c>
    </row>
  </sheetData>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SharedWithUsers xmlns="1d9937b9-c35a-4e4d-9473-acd0e9fec6f4">
      <UserInfo>
        <DisplayName>Linh An Le Oc Mach</DisplayName>
        <AccountId>35</AccountId>
        <AccountType/>
      </UserInfo>
      <UserInfo>
        <DisplayName>Jean Francois Bouffard</DisplayName>
        <AccountId>37</AccountId>
        <AccountType/>
      </UserInfo>
    </SharedWithUsers>
    <TaxCatchAll xmlns="1d9937b9-c35a-4e4d-9473-acd0e9fec6f4" xsi:nil="true"/>
    <lcf76f155ced4ddcb4097134ff3c332f xmlns="1aa54e8e-d6bc-467c-9dd7-0d6e7e65b06d">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F56A1E414066BD4580EC27685390174B" ma:contentTypeVersion="17" ma:contentTypeDescription="Create a new document." ma:contentTypeScope="" ma:versionID="bfec0b2afa5ccac1f31050fb0c4eb675">
  <xsd:schema xmlns:xsd="http://www.w3.org/2001/XMLSchema" xmlns:xs="http://www.w3.org/2001/XMLSchema" xmlns:p="http://schemas.microsoft.com/office/2006/metadata/properties" xmlns:ns2="1d9937b9-c35a-4e4d-9473-acd0e9fec6f4" xmlns:ns3="1aa54e8e-d6bc-467c-9dd7-0d6e7e65b06d" targetNamespace="http://schemas.microsoft.com/office/2006/metadata/properties" ma:root="true" ma:fieldsID="185cdb2de85e66f6f68b741aaa32b001" ns2:_="" ns3:_="">
    <xsd:import namespace="1d9937b9-c35a-4e4d-9473-acd0e9fec6f4"/>
    <xsd:import namespace="1aa54e8e-d6bc-467c-9dd7-0d6e7e65b06d"/>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Tags" minOccurs="0"/>
                <xsd:element ref="ns3:MediaServiceGenerationTime" minOccurs="0"/>
                <xsd:element ref="ns3:MediaServiceEventHashCode" minOccurs="0"/>
                <xsd:element ref="ns3:MediaServiceOCR" minOccurs="0"/>
                <xsd:element ref="ns3:MediaServiceDateTaken" minOccurs="0"/>
                <xsd:element ref="ns3:MediaServiceAutoKeyPoints" minOccurs="0"/>
                <xsd:element ref="ns3:MediaServiceKeyPoints" minOccurs="0"/>
                <xsd:element ref="ns3:lcf76f155ced4ddcb4097134ff3c332f" minOccurs="0"/>
                <xsd:element ref="ns2:TaxCatchAll" minOccurs="0"/>
                <xsd:element ref="ns3:MediaLengthInSeconds"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d9937b9-c35a-4e4d-9473-acd0e9fec6f4"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b72049c0-4fcf-4d73-8ad7-b98b460316b2}" ma:internalName="TaxCatchAll" ma:showField="CatchAllData" ma:web="1d9937b9-c35a-4e4d-9473-acd0e9fec6f4">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1aa54e8e-d6bc-467c-9dd7-0d6e7e65b06d"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baec4aeb-d159-410d-8e29-7b8081bc29fc"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BBFC289-6BCF-47B0-9BAF-E310FDDC2322}">
  <ds:schemaRefs>
    <ds:schemaRef ds:uri="http://purl.org/dc/elements/1.1/"/>
    <ds:schemaRef ds:uri="http://schemas.microsoft.com/office/2006/metadata/properties"/>
    <ds:schemaRef ds:uri="http://purl.org/dc/terms/"/>
    <ds:schemaRef ds:uri="http://schemas.microsoft.com/office/2006/documentManagement/types"/>
    <ds:schemaRef ds:uri="http://schemas.openxmlformats.org/package/2006/metadata/core-properties"/>
    <ds:schemaRef ds:uri="http://schemas.microsoft.com/office/infopath/2007/PartnerControls"/>
    <ds:schemaRef ds:uri="1d9937b9-c35a-4e4d-9473-acd0e9fec6f4"/>
    <ds:schemaRef ds:uri="1aa54e8e-d6bc-467c-9dd7-0d6e7e65b06d"/>
    <ds:schemaRef ds:uri="http://www.w3.org/XML/1998/namespace"/>
    <ds:schemaRef ds:uri="http://purl.org/dc/dcmitype/"/>
  </ds:schemaRefs>
</ds:datastoreItem>
</file>

<file path=customXml/itemProps2.xml><?xml version="1.0" encoding="utf-8"?>
<ds:datastoreItem xmlns:ds="http://schemas.openxmlformats.org/officeDocument/2006/customXml" ds:itemID="{22E11A74-C680-4FAE-BE2F-3697DCA3893D}">
  <ds:schemaRefs>
    <ds:schemaRef ds:uri="http://schemas.microsoft.com/sharepoint/v3/contenttype/forms"/>
  </ds:schemaRefs>
</ds:datastoreItem>
</file>

<file path=customXml/itemProps3.xml><?xml version="1.0" encoding="utf-8"?>
<ds:datastoreItem xmlns:ds="http://schemas.openxmlformats.org/officeDocument/2006/customXml" ds:itemID="{9D9662A8-ACD3-492D-ACB0-0EFD21CB85B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d9937b9-c35a-4e4d-9473-acd0e9fec6f4"/>
    <ds:schemaRef ds:uri="1aa54e8e-d6bc-467c-9dd7-0d6e7e65b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2</vt:i4>
      </vt:variant>
    </vt:vector>
  </HeadingPairs>
  <TitlesOfParts>
    <vt:vector size="2" baseType="lpstr">
      <vt:lpstr>RapportESG</vt:lpstr>
      <vt:lpstr>Reporting scope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Alexandre Knight</dc:creator>
  <cp:keywords/>
  <dc:description/>
  <cp:lastModifiedBy>Geraldine Mace-Da-Costa</cp:lastModifiedBy>
  <cp:revision/>
  <dcterms:created xsi:type="dcterms:W3CDTF">2015-06-05T18:17:20Z</dcterms:created>
  <dcterms:modified xsi:type="dcterms:W3CDTF">2024-04-04T07:44:30Z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0x010100F56A1E414066BD4580EC27685390174B</vt:lpwstr>
  </property>
  <property fmtid="{D5CDD505-2E9C-101B-9397-08002B2CF9AE}" pid="3" name="SV_QUERY_LIST_4F35BF76-6C0D-4D9B-82B2-816C12CF3733">
    <vt:lpwstr>empty_477D106A-C0D6-4607-AEBD-E2C9D60EA279</vt:lpwstr>
  </property>
  <property fmtid="{D5CDD505-2E9C-101B-9397-08002B2CF9AE}" pid="4" name="SV_HIDDEN_GRID_QUERY_LIST_4F35BF76-6C0D-4D9B-82B2-816C12CF3733">
    <vt:lpwstr>empty_477D106A-C0D6-4607-AEBD-E2C9D60EA279</vt:lpwstr>
  </property>
  <property fmtid="{D5CDD505-2E9C-101B-9397-08002B2CF9AE}" pid="5" name="MSIP_Label_09e9a456-2778-4ca9-be06-1190b1e1118a_Enabled">
    <vt:lpwstr>true</vt:lpwstr>
  </property>
  <property fmtid="{D5CDD505-2E9C-101B-9397-08002B2CF9AE}" pid="6" name="MSIP_Label_09e9a456-2778-4ca9-be06-1190b1e1118a_SetDate">
    <vt:lpwstr>2021-09-07T11:30:52Z</vt:lpwstr>
  </property>
  <property fmtid="{D5CDD505-2E9C-101B-9397-08002B2CF9AE}" pid="7" name="MSIP_Label_09e9a456-2778-4ca9-be06-1190b1e1118a_Method">
    <vt:lpwstr>Standard</vt:lpwstr>
  </property>
  <property fmtid="{D5CDD505-2E9C-101B-9397-08002B2CF9AE}" pid="8" name="MSIP_Label_09e9a456-2778-4ca9-be06-1190b1e1118a_Name">
    <vt:lpwstr>D3</vt:lpwstr>
  </property>
  <property fmtid="{D5CDD505-2E9C-101B-9397-08002B2CF9AE}" pid="9" name="MSIP_Label_09e9a456-2778-4ca9-be06-1190b1e1118a_SiteId">
    <vt:lpwstr>658ba197-6c73-4fea-91bd-1c7d8de6bf2c</vt:lpwstr>
  </property>
  <property fmtid="{D5CDD505-2E9C-101B-9397-08002B2CF9AE}" pid="10" name="MSIP_Label_09e9a456-2778-4ca9-be06-1190b1e1118a_ActionId">
    <vt:lpwstr>b70afb2a-8f54-424f-8cf8-f539bc6db92f</vt:lpwstr>
  </property>
  <property fmtid="{D5CDD505-2E9C-101B-9397-08002B2CF9AE}" pid="11" name="MSIP_Label_09e9a456-2778-4ca9-be06-1190b1e1118a_ContentBits">
    <vt:lpwstr>0</vt:lpwstr>
  </property>
  <property fmtid="{D5CDD505-2E9C-101B-9397-08002B2CF9AE}" pid="12" name="MediaServiceImageTags">
    <vt:lpwstr/>
  </property>
</Properties>
</file>