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fileSharing readOnlyRecommended="1"/>
  <workbookPr defaultThemeVersion="202300"/>
  <mc:AlternateContent xmlns:mc="http://schemas.openxmlformats.org/markup-compatibility/2006">
    <mc:Choice Requires="x15">
      <x15ac:absPath xmlns:x15ac="http://schemas.microsoft.com/office/spreadsheetml/2010/11/ac" url="C:\Users\F283839\Downloads\"/>
    </mc:Choice>
  </mc:AlternateContent>
  <xr:revisionPtr revIDLastSave="0" documentId="13_ncr:1_{E16FC249-B4A9-470C-B2BE-2C130999741E}" xr6:coauthVersionLast="47" xr6:coauthVersionMax="47" xr10:uidLastSave="{00000000-0000-0000-0000-000000000000}"/>
  <bookViews>
    <workbookView xWindow="-110" yWindow="-110" windowWidth="19420" windowHeight="10300" xr2:uid="{00000000-000D-0000-FFFF-FFFF00000000}"/>
  </bookViews>
  <sheets>
    <sheet name="Données ESG 2024" sheetId="4" r:id="rId1"/>
  </sheets>
  <definedNames>
    <definedName name="_xlnm._FilterDatabase" localSheetId="0" hidden="1">'Données ESG 2024'!$A$6:$D$6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0" i="4" l="1"/>
  <c r="C69" i="4"/>
</calcChain>
</file>

<file path=xl/sharedStrings.xml><?xml version="1.0" encoding="utf-8"?>
<sst xmlns="http://schemas.openxmlformats.org/spreadsheetml/2006/main" count="427" uniqueCount="199">
  <si>
    <t>No</t>
  </si>
  <si>
    <t>2-SBM-1-40aiii_Number of employees (head count)</t>
  </si>
  <si>
    <t/>
  </si>
  <si>
    <t>E1-5-38a_Fuel consumption from coal and coal products</t>
  </si>
  <si>
    <t>E1-5-38b_Fuel consumption from crude oil and petroleum products</t>
  </si>
  <si>
    <t>E1-5-38c_Fuel consumption from natural gas</t>
  </si>
  <si>
    <t>E1-5-38d_Fuel consumption from other fossil sources</t>
  </si>
  <si>
    <t>E1-5-38e_Consumption of purchased or acquired electricity, heat, steam, or cooling from fossil sources</t>
  </si>
  <si>
    <t>E1-5-37a_Total energy consumption from fossil sources</t>
  </si>
  <si>
    <t>E1-5-AR-34_Percentage of fossil sources in total energy consumption</t>
  </si>
  <si>
    <t>E1-5-39_Non-renewable energy production</t>
  </si>
  <si>
    <t>E1-5-37b_Total energy consumption from nuclear sources</t>
  </si>
  <si>
    <t>Definition: Electricity generated by a nuclear power plant</t>
  </si>
  <si>
    <t>E1-5-37c(i)_Fuel consumption from renewable sources</t>
  </si>
  <si>
    <t>Definition: including biomass, biogas, non-fossil fuel waste, hydrogen from renewable sources, etc.</t>
  </si>
  <si>
    <t>E1-5-37c(ii)_Consumption of purchased or acquired electricity, heat, steam, and cooling from renewable sources</t>
  </si>
  <si>
    <t>Definition: Electricity from solar, wind and hydro sources…</t>
  </si>
  <si>
    <t>E1-5-AR-34_Percentage of renewable sources in total energy consumption</t>
  </si>
  <si>
    <t>E1-5-39_Renewable energy production</t>
  </si>
  <si>
    <t>E1-5-37c(iii)_Renewable energy produced and consumed on site</t>
  </si>
  <si>
    <t>E1-5-37c_Total energy consumption from renewable sources</t>
  </si>
  <si>
    <t>E1-5-37_Total energy consumption related to own operations</t>
  </si>
  <si>
    <t>E1-5-40_Energy intensity consumption per turnover</t>
  </si>
  <si>
    <t>E1-6-48a_Gross Scope 1 GHG emissions</t>
  </si>
  <si>
    <t>E1-6-44a reference</t>
  </si>
  <si>
    <t>E1-6-48b_Scope 1 GHG emissions from regulated emission trading schemes</t>
  </si>
  <si>
    <t>E1-6-44a reference
Definition: Take into account GHG emissions from facilities it operates that are subject to regulated emissions trading schemes (ETSs), including the EU ETS, national ETSs and non-EU ETSs, where applicable.</t>
  </si>
  <si>
    <t>E1-6-48b_Percentage of Scope 1 GHG emissions from regulated emission trading schemes</t>
  </si>
  <si>
    <t>E1-6-50a_Gross Scope 1 GHG emissions of consolidated group</t>
  </si>
  <si>
    <t>E1-6-48a reference</t>
  </si>
  <si>
    <t>E1-6-48a_AR43c_Biogenic CO2 emissions from biomass scope 1</t>
  </si>
  <si>
    <t>E1-6-49a_Gross Scope 2 GHG emissions (location based)</t>
  </si>
  <si>
    <t>E1-6-44b reference</t>
  </si>
  <si>
    <t>E1-6-49b_Gross Scope 2 GHG emissions (market based)</t>
  </si>
  <si>
    <t>E1-6-50a_Gross Scope 2 GHG emissions of consolidated group (location based)</t>
  </si>
  <si>
    <t>E1-6-49a reference</t>
  </si>
  <si>
    <t>E1-6-50a_Gross Scope 2 GHG emissions of consolidated group (market based)</t>
  </si>
  <si>
    <t>E1-6-49b reference</t>
  </si>
  <si>
    <t>E1-6-49_AR45d_Percentage of contractual instruments used for sale and purchase of bundled energy attributes claims in relation to Scope 2 GHG emissions</t>
  </si>
  <si>
    <t>E1-6-49_AR45d_Percentage of contractual instruments used for sale and purchase of unbundled energy attribute claims in relation to Scope 2 GHG emissions</t>
  </si>
  <si>
    <t>E1-6-49_AR45e_Biogenic CO2 emissions from biomass scope 2</t>
  </si>
  <si>
    <t>E1-6-52a_Total GHG emissions (location based)</t>
  </si>
  <si>
    <t>E1-6-52b_Total GHG emissions (market based)</t>
  </si>
  <si>
    <t>E1-8-63c_Internal carbon price</t>
  </si>
  <si>
    <t>E1-8-63d_Approximate share of Scope 1 GHG emissions covered by internal carbon pricing scheme</t>
  </si>
  <si>
    <t>E1-8-63d_Approximate share of volume of location-based Scope 2 GHG emissions covered by internal carbon pricing scheme</t>
  </si>
  <si>
    <t>E1-8-63d_Approximate share of volume of market-based Scope 2 GHG emissions covered by internal carbon pricing scheme</t>
  </si>
  <si>
    <t>E1-8-63d_Approximate share of Scope 3 GHG emissions covered by internal carbon pricing scheme</t>
  </si>
  <si>
    <t>E1-6-51_GHG Emissions scope 3-1: Purchased goods and services</t>
  </si>
  <si>
    <t>E1-6-51_GHG Emissions scope 3-2: Capital goods</t>
  </si>
  <si>
    <t>E1-6-51_GHG Emissions scope 3-3: Fuell- and energy-related activities (not included in scope 1 or scope 2)</t>
  </si>
  <si>
    <t>E1-6-51_GHG Emissions scope 3-4: Upstream transportation and distribution</t>
  </si>
  <si>
    <t>E1-6-51_GHG Emissions scope 3-5: Waste generated in operations</t>
  </si>
  <si>
    <t>E1-6-51_GHG Emissions scope 3-6: Business travel</t>
  </si>
  <si>
    <t>E1-6-51_GHG Emissions scope 3-7: Employee commuting</t>
  </si>
  <si>
    <t>E1-6-51_GHG Emissions scope 3-8: Upstream leased assets</t>
  </si>
  <si>
    <t>E1-6-51_GHG Emissions scope 3-9: Downstream transportation and distribution</t>
  </si>
  <si>
    <t>E1-6-51_GHG Emissions scope 3-11: Use of sold products</t>
  </si>
  <si>
    <t>E1-6-51_GHG Emissions scope 3-12: End-of-life treatment of sold products</t>
  </si>
  <si>
    <t>E1-6-51_GHG Emissions scope 3-14: Franchises</t>
  </si>
  <si>
    <t>E1-6-51_GHG Emissions scope 3-15: Investments</t>
  </si>
  <si>
    <t>E1-6-51_Gross Scope 3 GHG emissions from each significant category</t>
  </si>
  <si>
    <t>E1-6-53_GHG intensity (location based)</t>
  </si>
  <si>
    <t>E1-6-53_GHG intensity (market based)</t>
  </si>
  <si>
    <t>E2-4-28a1_Non-methane volatile organic compounds (NMVOCs)</t>
  </si>
  <si>
    <t>E2-4-28a1_Nitrogen oxides (NOx/NO2)</t>
  </si>
  <si>
    <t>E2-4-28a1_Sulfur oxides (SOx/SO2)</t>
  </si>
  <si>
    <t>E2-5-35_Total amount of substances of very high concern that are procured</t>
  </si>
  <si>
    <t>E3-4-28a_Quantity of water withdrawn</t>
  </si>
  <si>
    <t>Definition: This refers to the quantity of water withdrawn from groundwater, surface water or rainwater recovered.</t>
  </si>
  <si>
    <t>E3-4-28a_Quantity of water discharged</t>
  </si>
  <si>
    <t>E3-4-28a_Total water consumption</t>
  </si>
  <si>
    <t>Definition: This is the total quantity of water required to produce your products or services = Quantity of water purchased or withdrawn - quantity of water recycled and reused internally.</t>
  </si>
  <si>
    <t>E3-4-28b_Total water consumption in water-risk areas, including areas under high water stress</t>
  </si>
  <si>
    <t>Definition: A water catchment, where several physical aspects related to water:
i. lead to one or more water bodies to be in less than good status and / or deteriorate in status (as defined in Directive 2000/60/EC of the European Parliament and of the Council), thus pointing to significant issues 
as regards water availability, quality, quantity (including high water-stress); and/or 
ii. lead to issues as regards accessibility of water, regulatory or reputational issues (including the shared use of water with communities and affordability of water) for its facilities and for the facilities of key supplier(s).
On your own operations</t>
  </si>
  <si>
    <t>E3-4-29_Water intensity consumption per turnover</t>
  </si>
  <si>
    <t>E4-5-35_Number of sites owned, leased or managed located in or near a biodiversity-sensitive areas or a Protected areas whether activities related to these sites negatively affect these areas</t>
  </si>
  <si>
    <t>E4-5-35_Total size of the site owned, leased or managed</t>
  </si>
  <si>
    <t>Definition: Must include sites owned, leased or managed within or adjacent to a protected area.
This is an example of a CSRD objective.</t>
  </si>
  <si>
    <t>E4-5-38a_The conversion over time (e.g. 1 or 5 years) of land cover</t>
  </si>
  <si>
    <t>Definition: Only on your own operations</t>
  </si>
  <si>
    <t>E5-4-31a_Overall total weight of products and technical and biological materials used during the reporting period</t>
  </si>
  <si>
    <t>E5-4-31b_Weight of biological materials used to manufacture the undertaking’s products and services that is sustainably sourced</t>
  </si>
  <si>
    <t>E5-4-31b_Percentage of biological materials used to manufacture the undertaking’s products and services that is sustainably sourced</t>
  </si>
  <si>
    <t>E5-4-31c_Weight of secondary components, secondary intermediate products and recycled or reused secondary materials used to manufacture the company's products and services</t>
  </si>
  <si>
    <t>E5-4-31c_Percentage of secondary components, secondary intermediate products and recycled or reused secondary materials used to manufacture the company's products and services</t>
  </si>
  <si>
    <t>E5-5-36c_Share of recyclable content in products</t>
  </si>
  <si>
    <t>S1-14-88a_Percentage of people in its own workforce who are covered by health and safety management system</t>
  </si>
  <si>
    <t>S1-14-88b_Number of fatalities as a result of work-related injuries and work-related ill health</t>
  </si>
  <si>
    <t>S1-14-88c_Number of recordable work-related accidents</t>
  </si>
  <si>
    <t>Definition: Work-related injuries and work-related ill health arise from exposure to hazards at work. Notwithstanding, other types of incidents can occur that are not connected with the work itself. For example, the following incidents are generally not considered to be work-related, unless otherwise specified in applicable national legislation:
(a) a person in the workforce suffers a heart attack while at work that it is not connected with work;
(b) a person in the workforce driving to or from work is injured in a car accident (when driving is not part of the work and where the transport has not been organised by the undertaking); and
(c) a person in the workforce with epilepsy has a seizure at work that is not connected with work.</t>
  </si>
  <si>
    <t>S1-14-88c_Rate of recordable work-related accidents</t>
  </si>
  <si>
    <t>S1-17-103a_Total number of incidents of discrimination (total number of proven cases of discrimination), including harassment, reported during the reference period</t>
  </si>
  <si>
    <t>Definition: Including harassment
Discrimination can occur directly or indirectly. Direct discrimination: when an individual is treated less favourably by comparison to how others, who are in a similar situation, have been or would be treated, and the reason for this is a particular characteristic they hold, which falls under a ‘protected ground’. 
Indirect discrimination: when an apparently neutral rule disadvantages a person or a group sharing the same characteristics. It must be shown that a group is disadvantaged by a decision when compared to a comparator group.
Incident: A legal action or complaint registered with the undertaking or competent authorities through a formal process, or an instance of non-compliance identified by the undertaking through established procedures. Established procedures to identify instances of non-compliance can include management system audits, formal monitoring programs, or grievance mechanisms.</t>
  </si>
  <si>
    <t>S1-17-103b_Total number of complaints relating to social and human rights issues lodged by employees during the reference period (excluding cases already reported in S1-17-103a), and where applicable, complaints reported to the National Contact Points</t>
  </si>
  <si>
    <t>S1-10-70_Share of employees not paid an adequate wage</t>
  </si>
  <si>
    <t>S1-6-50a_Number of female employees</t>
  </si>
  <si>
    <t>S1-6-50a_Number of male employees</t>
  </si>
  <si>
    <t>S1-6-50a_Number of employees of another gender</t>
  </si>
  <si>
    <t>Definition: In some Member States it is possible for persons to legally register themselves as having a third, often neutral, gender, which is categorised as “other” in the table above. However, if the undertaking is disclosing data about employees where this is not possible, it may explain this and indicate that the “other” category is not applicable.</t>
  </si>
  <si>
    <t>S1-6-50a_Number of employees who did not declare gender</t>
  </si>
  <si>
    <t>Definition: This applies to employees whose gender has not been identified, for example because the company does not have this information.</t>
  </si>
  <si>
    <t>S1-6-50a/2-40a(iii)_Total number of employees</t>
  </si>
  <si>
    <t>S1-6-50b(i)_Number of female in permanent employees</t>
  </si>
  <si>
    <t>S1-6-50b(i)_Number of male in permanent employees</t>
  </si>
  <si>
    <t>S1-6-50b(i)_Number of persons of another gender in permanent employees</t>
  </si>
  <si>
    <t>S1-6-50b(i)_Number of persons who did not declare gender in permanent employees</t>
  </si>
  <si>
    <t>S1-6-50b(i)_Number of permanent employees</t>
  </si>
  <si>
    <t>S1-6-50b(ii)_Number of temporary employees</t>
  </si>
  <si>
    <t>S1-6-50b(ii)_Number of female in temporary employees</t>
  </si>
  <si>
    <t>S1-6-50b(ii)_Number of male in temporary employees</t>
  </si>
  <si>
    <t>S1-6-50b(ii)_Number of persons of another gender in temporary employees</t>
  </si>
  <si>
    <t>S1-6-50b(ii)_Number of persons who did not declare gender in temporary employees</t>
  </si>
  <si>
    <t>S1-6-50b(iii)_Non-guaranteed hours employees</t>
  </si>
  <si>
    <t>S1-6-50c_Number of employees who have left the company during the reporting period</t>
  </si>
  <si>
    <t>Definition: The company calculates the total number of employees who have left their jobs voluntarily or due to redundancy, retirement or death in service.</t>
  </si>
  <si>
    <t>S1-6-50c_Number of employees at end of previous reporting period</t>
  </si>
  <si>
    <t>S1-6-50c_Rate of employee turnover in the reporting period</t>
  </si>
  <si>
    <t>Definition: For the own employee turnover calculation, the undertaking shall calculate the aggregate of the number of employees who leave voluntarily or due to dismissal, retirement, or death in service. The undertaking shall use this number for the numerator of the employee turnover rate and may determine the denominator used to calculate this rate and describe its methodology.</t>
  </si>
  <si>
    <t>Current financial resources allocated to action plan (Capex)</t>
  </si>
  <si>
    <t>Future financial resources allocated to action plan (Capex)</t>
  </si>
  <si>
    <t>G1-3-21b_Number of function at risk that have to follow the anti-corruption training (target population)</t>
  </si>
  <si>
    <t>G1-3-21b_Number of function at risk trained in anti-corruption</t>
  </si>
  <si>
    <t>G1-3-21b_Percentage of function at risk covered by the anti-corruption training</t>
  </si>
  <si>
    <t>Definition: The company can break down this indicator according to the functions trained, the format and duration of training, or the subjects covered.</t>
  </si>
  <si>
    <t>G1-4-24a_Number of convictions for violation of anti-corruption and anti-bribery laws</t>
  </si>
  <si>
    <t>G1-4-24a_Amount of fines for violation of anti-corruption and anti-bribery laws</t>
  </si>
  <si>
    <t>2-GOV-1-21a_Number of executive members of the ESG committee</t>
  </si>
  <si>
    <t>2-GOV-1-21a_Number of non-executive members of the ESG committee</t>
  </si>
  <si>
    <t>2-GOV-1-21a_Number of executive members of the Supervisory Board</t>
  </si>
  <si>
    <t>2-GOV-1-21a_Number of non-executive members of the Supervisory Board</t>
  </si>
  <si>
    <t>2-GOV-1-21a_Number of executive members of the audit committee</t>
  </si>
  <si>
    <t>2-GOV-1-21a_Number of non-executive members of the audit committee</t>
  </si>
  <si>
    <t>2-GOV-1-21a_Number of executive members of the remuneration and nominations committee</t>
  </si>
  <si>
    <t>2-GOV-1-21a_Number of non-executive members of the remuneration and nominations committee</t>
  </si>
  <si>
    <t>2-GOV-1-21d_Number of members supervisory board</t>
  </si>
  <si>
    <t>2-GOV-1-21d_Number of women members of supervisory board</t>
  </si>
  <si>
    <t>2-GOV-1-21d_Number of other diversity aspects members of supervisory board</t>
  </si>
  <si>
    <t>2-GOV-1-21d_Percentage of women members of supervisory board</t>
  </si>
  <si>
    <t>2-GOV-1-21d_Percentage of other diversity aspects members of supervisory board</t>
  </si>
  <si>
    <t>2-GOV-1-21e_Number of board members</t>
  </si>
  <si>
    <t>2-GOV-1-21e_Number of independant board members</t>
  </si>
  <si>
    <t>2-GOV-1-21e_Percentage of independent board members</t>
  </si>
  <si>
    <t>2-GOV-3-29d_Percentage of variable remuneration dependent on sustainability-related targets and (or) impacts - long term</t>
  </si>
  <si>
    <t>2-GOV-3-29d_Percentage of variable remuneration dependent on sustainability-related targets and (or) impacts -yearly</t>
  </si>
  <si>
    <t>%</t>
  </si>
  <si>
    <t>EUR</t>
  </si>
  <si>
    <t>MWh</t>
  </si>
  <si>
    <t>tCO2e</t>
  </si>
  <si>
    <t>HC</t>
  </si>
  <si>
    <t>EUR/tCO2e</t>
  </si>
  <si>
    <t>t</t>
  </si>
  <si>
    <t>kg</t>
  </si>
  <si>
    <t>-</t>
  </si>
  <si>
    <t>ha</t>
  </si>
  <si>
    <t>m3</t>
  </si>
  <si>
    <t>Description</t>
  </si>
  <si>
    <t>Definition</t>
  </si>
  <si>
    <t>Value</t>
  </si>
  <si>
    <t>Metrics</t>
  </si>
  <si>
    <t>7.6</t>
  </si>
  <si>
    <t>63.1</t>
  </si>
  <si>
    <t>33.5</t>
  </si>
  <si>
    <t>35.9</t>
  </si>
  <si>
    <t>68.5</t>
  </si>
  <si>
    <t>31.5</t>
  </si>
  <si>
    <t>26.0</t>
  </si>
  <si>
    <t>5.0</t>
  </si>
  <si>
    <t>68.3</t>
  </si>
  <si>
    <t>11.1</t>
  </si>
  <si>
    <t>78.6</t>
  </si>
  <si>
    <t>45.5</t>
  </si>
  <si>
    <t>27.3</t>
  </si>
  <si>
    <t>72.7</t>
  </si>
  <si>
    <t>28.6</t>
  </si>
  <si>
    <t>20.0</t>
  </si>
  <si>
    <t>Disclaimer</t>
  </si>
  <si>
    <t>In all matters of interpretation, the Sustainability Statement referenced above prevails, and  the French version takes precedence over the English translation.</t>
  </si>
  <si>
    <t>This tab is a free Excel summary of all KPIs that have been realeased in the Michelin Sustainability Statement, this latter being part of the Universal Registration Document filed April 4, 2025 with the French securities regulator (AMF), and released April 7, 2025 on Michelin corporate website.</t>
  </si>
  <si>
    <t>It does not belong to the Sustainability Statement, thus the below indicators can not be processed, analyzed and interpreted without strictly refering to the content of the Sustainability Statement.</t>
  </si>
  <si>
    <t>€ millions</t>
  </si>
  <si>
    <t>2-MDR-A-69b_E1 Climate change mitigation (Scopes 1 and 2) (Current)</t>
  </si>
  <si>
    <t>2-MDR-A-69b_E1 Climate change mitigation (Scopes 3) (Current)</t>
  </si>
  <si>
    <t>2-MDR-A-69b_E5 Resource use and circular economy (Current)</t>
  </si>
  <si>
    <t>2-MDR-A-69b_S1 Employee attraction and retention​ (Current)</t>
  </si>
  <si>
    <t>2-MDR-A-69b_S1 Employee health and safety (OP)  (Current)</t>
  </si>
  <si>
    <t>2-MDR-A-69b_E1 Climate change mitigation (Scopes 1 and 2) (Future)</t>
  </si>
  <si>
    <t>2-MDR-A-69b_E1 Climate change mitigation (Scopes 3) (Future)</t>
  </si>
  <si>
    <t>2-MDR-A-69b_E5 Resource use and circular economy (Future)</t>
  </si>
  <si>
    <t>2-MDR-A-69b_S1 Employee attraction and retention​ (Future)</t>
  </si>
  <si>
    <t>2-MDR-A-69b_S1 Employee health and safety (OP)  (Future)</t>
  </si>
  <si>
    <t>2-MDR-A-69b_Financial resources (non-material) allocated to other sustainability matters (Current)</t>
  </si>
  <si>
    <t>2-MDR-A-69b_Financial resources (non-material) allocated to other sustainability matters (Future)</t>
  </si>
  <si>
    <t>&gt; 400</t>
  </si>
  <si>
    <t>&gt; 600</t>
  </si>
  <si>
    <t>&gt; 200</t>
  </si>
  <si>
    <t>&gt; 300</t>
  </si>
  <si>
    <t>&gt; 150</t>
  </si>
  <si>
    <t>&gt;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</si>
</sst>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_-* #,##0.0_-;\-* #,##0.0_-;_-* &quot;-&quot;??_-;_-@_-"/>
  </numFmts>
  <fonts count="4" x14ac:knownFonts="1">
    <font>
      <sz val="11"/>
      <color indexed="8"/>
      <name val="Aptos Narrow"/>
      <family val="2"/>
      <scheme val="minor"/>
    </font>
    <font>
      <sz val="11"/>
      <color indexed="8"/>
      <name val="Aptos Narrow"/>
      <family val="2"/>
      <scheme val="minor"/>
    </font>
    <font>
      <b/>
      <sz val="12"/>
      <color indexed="8"/>
      <name val="Aptos Narrow"/>
      <family val="2"/>
      <scheme val="minor"/>
    </font>
    <font>
      <b/>
      <sz val="14"/>
      <color theme="0"/>
      <name val="Aptos Narrow"/>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249977111117893"/>
        <bgColor indexed="64"/>
      </patternFill>
    </fill>
  </fills>
  <borders count="4">
    <border>
      <left/>
      <right/>
      <top/>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23">
    <xf numFmtId="0" fontId="0" fillId="0" borderId="0" xfId="0"/>
    <xf numFmtId="0" fontId="0" fillId="2" borderId="0" xfId="0" applyFill="1"/>
    <xf numFmtId="164" fontId="0" fillId="0" borderId="0" xfId="1" applyNumberFormat="1" applyFont="1" applyAlignment="1">
      <alignment horizontal="right"/>
    </xf>
    <xf numFmtId="0" fontId="3" fillId="4" borderId="0" xfId="0" applyFont="1" applyFill="1" applyAlignment="1">
      <alignment horizontal="left"/>
    </xf>
    <xf numFmtId="164" fontId="3" fillId="4" borderId="0" xfId="1" applyNumberFormat="1" applyFont="1" applyFill="1" applyAlignment="1">
      <alignment horizontal="left"/>
    </xf>
    <xf numFmtId="0" fontId="0" fillId="0" borderId="0" xfId="0" applyAlignment="1">
      <alignment horizontal="left"/>
    </xf>
    <xf numFmtId="0" fontId="2" fillId="3" borderId="1" xfId="0" applyFont="1" applyFill="1" applyBorder="1" applyAlignment="1">
      <alignment horizontal="left" wrapText="1"/>
    </xf>
    <xf numFmtId="0" fontId="0" fillId="3" borderId="2" xfId="0" applyFill="1" applyBorder="1" applyAlignment="1">
      <alignment horizontal="left" wrapText="1"/>
    </xf>
    <xf numFmtId="0" fontId="0" fillId="0" borderId="0" xfId="0" applyFill="1" applyBorder="1" applyAlignment="1">
      <alignment wrapText="1"/>
    </xf>
    <xf numFmtId="164" fontId="0" fillId="0" borderId="0" xfId="1" applyNumberFormat="1" applyFont="1" applyFill="1" applyBorder="1" applyAlignment="1">
      <alignment horizontal="right" wrapText="1"/>
    </xf>
    <xf numFmtId="0" fontId="0" fillId="3" borderId="0" xfId="0" applyFill="1" applyBorder="1" applyAlignment="1">
      <alignment horizontal="left" wrapText="1"/>
    </xf>
    <xf numFmtId="0" fontId="0" fillId="3" borderId="2" xfId="0" applyFill="1" applyBorder="1" applyAlignment="1">
      <alignment horizontal="left" vertical="center" wrapText="1"/>
    </xf>
    <xf numFmtId="0" fontId="0" fillId="3" borderId="0" xfId="0" applyFill="1" applyBorder="1" applyAlignment="1">
      <alignment horizontal="left" vertical="center" wrapText="1"/>
    </xf>
    <xf numFmtId="0" fontId="0" fillId="3" borderId="2" xfId="0" applyFill="1" applyBorder="1" applyAlignment="1">
      <alignment horizontal="left" vertical="top" wrapText="1"/>
    </xf>
    <xf numFmtId="0" fontId="0" fillId="3" borderId="0" xfId="0" applyFill="1" applyBorder="1" applyAlignment="1">
      <alignment horizontal="left" vertical="top" wrapText="1"/>
    </xf>
    <xf numFmtId="0" fontId="0" fillId="0" borderId="3" xfId="0" applyBorder="1"/>
    <xf numFmtId="164" fontId="0" fillId="0" borderId="3" xfId="1" applyNumberFormat="1" applyFont="1" applyBorder="1" applyAlignment="1">
      <alignment horizontal="right"/>
    </xf>
    <xf numFmtId="1" fontId="0" fillId="0" borderId="3" xfId="1" applyNumberFormat="1" applyFont="1" applyBorder="1" applyAlignment="1">
      <alignment horizontal="right"/>
    </xf>
    <xf numFmtId="165" fontId="0" fillId="0" borderId="3" xfId="1" applyNumberFormat="1" applyFont="1" applyBorder="1" applyAlignment="1">
      <alignment horizontal="right"/>
    </xf>
    <xf numFmtId="0" fontId="0" fillId="2" borderId="3" xfId="0" applyFill="1" applyBorder="1"/>
    <xf numFmtId="164" fontId="0" fillId="2" borderId="3" xfId="1" applyNumberFormat="1" applyFont="1" applyFill="1" applyBorder="1" applyAlignment="1">
      <alignment horizontal="right"/>
    </xf>
    <xf numFmtId="0" fontId="0" fillId="0" borderId="3" xfId="0" applyBorder="1" applyAlignment="1">
      <alignment wrapText="1"/>
    </xf>
    <xf numFmtId="0" fontId="0" fillId="3" borderId="0" xfId="0" applyFill="1" applyBorder="1" applyAlignment="1">
      <alignment wrapText="1"/>
    </xf>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E05A8-E3AA-41AA-8C1B-7756F53ADF3B}">
  <dimension ref="A1:E138"/>
  <sheetViews>
    <sheetView tabSelected="1" zoomScaleNormal="100" workbookViewId="0">
      <selection activeCell="A6" sqref="A6"/>
    </sheetView>
  </sheetViews>
  <sheetFormatPr baseColWidth="10" defaultRowHeight="14.5" x14ac:dyDescent="0.35"/>
  <cols>
    <col min="1" max="1" width="94.453125" customWidth="1"/>
    <col min="2" max="2" width="72.1796875" customWidth="1"/>
    <col min="3" max="3" width="13.54296875" style="2" customWidth="1"/>
    <col min="5" max="5" width="17.54296875" customWidth="1"/>
  </cols>
  <sheetData>
    <row r="1" spans="1:5" ht="16" x14ac:dyDescent="0.4">
      <c r="A1" s="6" t="s">
        <v>176</v>
      </c>
      <c r="B1" s="22"/>
      <c r="C1" s="9"/>
      <c r="D1" s="8"/>
      <c r="E1" s="8"/>
    </row>
    <row r="2" spans="1:5" ht="29.5" customHeight="1" x14ac:dyDescent="0.35">
      <c r="A2" s="7" t="s">
        <v>178</v>
      </c>
      <c r="B2" s="10"/>
      <c r="C2" s="8"/>
      <c r="D2" s="8"/>
      <c r="E2" s="8"/>
    </row>
    <row r="3" spans="1:5" ht="14" customHeight="1" x14ac:dyDescent="0.35">
      <c r="A3" s="11" t="s">
        <v>179</v>
      </c>
      <c r="B3" s="12"/>
      <c r="C3" s="8"/>
      <c r="D3" s="8"/>
      <c r="E3" s="8"/>
    </row>
    <row r="4" spans="1:5" x14ac:dyDescent="0.35">
      <c r="A4" s="13" t="s">
        <v>177</v>
      </c>
      <c r="B4" s="14"/>
      <c r="C4" s="8"/>
      <c r="D4" s="8"/>
      <c r="E4" s="8"/>
    </row>
    <row r="6" spans="1:5" s="5" customFormat="1" ht="18.5" x14ac:dyDescent="0.45">
      <c r="A6" s="3" t="s">
        <v>156</v>
      </c>
      <c r="B6" s="3" t="s">
        <v>157</v>
      </c>
      <c r="C6" s="4" t="s">
        <v>158</v>
      </c>
      <c r="D6" s="3" t="s">
        <v>159</v>
      </c>
    </row>
    <row r="7" spans="1:5" ht="16.5" customHeight="1" x14ac:dyDescent="0.35">
      <c r="A7" s="15" t="s">
        <v>1</v>
      </c>
      <c r="B7" s="15" t="s">
        <v>2</v>
      </c>
      <c r="C7" s="16">
        <v>129832</v>
      </c>
      <c r="D7" s="15" t="s">
        <v>149</v>
      </c>
    </row>
    <row r="8" spans="1:5" x14ac:dyDescent="0.35">
      <c r="A8" s="15" t="s">
        <v>3</v>
      </c>
      <c r="B8" s="15" t="s">
        <v>2</v>
      </c>
      <c r="C8" s="16">
        <v>620826.53</v>
      </c>
      <c r="D8" s="15" t="s">
        <v>147</v>
      </c>
    </row>
    <row r="9" spans="1:5" x14ac:dyDescent="0.35">
      <c r="A9" s="15" t="s">
        <v>4</v>
      </c>
      <c r="B9" s="15" t="s">
        <v>2</v>
      </c>
      <c r="C9" s="16">
        <v>44210.66</v>
      </c>
      <c r="D9" s="15" t="s">
        <v>147</v>
      </c>
    </row>
    <row r="10" spans="1:5" x14ac:dyDescent="0.35">
      <c r="A10" s="15" t="s">
        <v>5</v>
      </c>
      <c r="B10" s="15" t="s">
        <v>2</v>
      </c>
      <c r="C10" s="16">
        <v>3452706.04</v>
      </c>
      <c r="D10" s="15" t="s">
        <v>147</v>
      </c>
    </row>
    <row r="11" spans="1:5" x14ac:dyDescent="0.35">
      <c r="A11" s="15" t="s">
        <v>6</v>
      </c>
      <c r="B11" s="15" t="s">
        <v>2</v>
      </c>
      <c r="C11" s="17">
        <v>0</v>
      </c>
      <c r="D11" s="15" t="s">
        <v>147</v>
      </c>
    </row>
    <row r="12" spans="1:5" x14ac:dyDescent="0.35">
      <c r="A12" s="15" t="s">
        <v>7</v>
      </c>
      <c r="B12" s="15" t="s">
        <v>2</v>
      </c>
      <c r="C12" s="16">
        <v>2444544.21</v>
      </c>
      <c r="D12" s="15" t="s">
        <v>147</v>
      </c>
    </row>
    <row r="13" spans="1:5" x14ac:dyDescent="0.35">
      <c r="A13" s="15" t="s">
        <v>8</v>
      </c>
      <c r="B13" s="15" t="s">
        <v>2</v>
      </c>
      <c r="C13" s="16">
        <v>6562287.4400000004</v>
      </c>
      <c r="D13" s="15" t="s">
        <v>147</v>
      </c>
    </row>
    <row r="14" spans="1:5" x14ac:dyDescent="0.35">
      <c r="A14" s="15" t="s">
        <v>9</v>
      </c>
      <c r="B14" s="15" t="s">
        <v>2</v>
      </c>
      <c r="C14" s="18" t="s">
        <v>161</v>
      </c>
      <c r="D14" s="15" t="s">
        <v>145</v>
      </c>
    </row>
    <row r="15" spans="1:5" x14ac:dyDescent="0.35">
      <c r="A15" s="15" t="s">
        <v>10</v>
      </c>
      <c r="B15" s="15" t="s">
        <v>2</v>
      </c>
      <c r="C15" s="17">
        <v>0</v>
      </c>
      <c r="D15" s="15" t="s">
        <v>147</v>
      </c>
    </row>
    <row r="16" spans="1:5" x14ac:dyDescent="0.35">
      <c r="A16" s="15" t="s">
        <v>11</v>
      </c>
      <c r="B16" s="15" t="s">
        <v>12</v>
      </c>
      <c r="C16" s="16">
        <v>358356.07</v>
      </c>
      <c r="D16" s="15" t="s">
        <v>147</v>
      </c>
    </row>
    <row r="17" spans="1:4" x14ac:dyDescent="0.35">
      <c r="A17" s="15" t="s">
        <v>13</v>
      </c>
      <c r="B17" s="15" t="s">
        <v>14</v>
      </c>
      <c r="C17" s="16">
        <v>305375.45</v>
      </c>
      <c r="D17" s="15" t="s">
        <v>147</v>
      </c>
    </row>
    <row r="18" spans="1:4" x14ac:dyDescent="0.35">
      <c r="A18" s="15" t="s">
        <v>15</v>
      </c>
      <c r="B18" s="15" t="s">
        <v>16</v>
      </c>
      <c r="C18" s="16">
        <v>3181865.15</v>
      </c>
      <c r="D18" s="15" t="s">
        <v>147</v>
      </c>
    </row>
    <row r="19" spans="1:4" x14ac:dyDescent="0.35">
      <c r="A19" s="15" t="s">
        <v>17</v>
      </c>
      <c r="B19" s="15" t="s">
        <v>2</v>
      </c>
      <c r="C19" s="18" t="s">
        <v>162</v>
      </c>
      <c r="D19" s="15" t="s">
        <v>145</v>
      </c>
    </row>
    <row r="20" spans="1:4" x14ac:dyDescent="0.35">
      <c r="A20" s="15" t="s">
        <v>18</v>
      </c>
      <c r="B20" s="15" t="s">
        <v>2</v>
      </c>
      <c r="C20" s="17">
        <v>0</v>
      </c>
      <c r="D20" s="15" t="s">
        <v>147</v>
      </c>
    </row>
    <row r="21" spans="1:4" x14ac:dyDescent="0.35">
      <c r="A21" s="15" t="s">
        <v>19</v>
      </c>
      <c r="B21" s="15" t="s">
        <v>2</v>
      </c>
      <c r="C21" s="17">
        <v>0</v>
      </c>
      <c r="D21" s="15" t="s">
        <v>147</v>
      </c>
    </row>
    <row r="22" spans="1:4" x14ac:dyDescent="0.35">
      <c r="A22" s="15" t="s">
        <v>20</v>
      </c>
      <c r="B22" s="15" t="s">
        <v>2</v>
      </c>
      <c r="C22" s="16">
        <v>3487240.6</v>
      </c>
      <c r="D22" s="15" t="s">
        <v>147</v>
      </c>
    </row>
    <row r="23" spans="1:4" x14ac:dyDescent="0.35">
      <c r="A23" s="15" t="s">
        <v>21</v>
      </c>
      <c r="B23" s="15" t="s">
        <v>2</v>
      </c>
      <c r="C23" s="16">
        <v>10407884.109999999</v>
      </c>
      <c r="D23" s="15" t="s">
        <v>147</v>
      </c>
    </row>
    <row r="24" spans="1:4" x14ac:dyDescent="0.35">
      <c r="A24" s="15" t="s">
        <v>22</v>
      </c>
      <c r="B24" s="15" t="s">
        <v>2</v>
      </c>
      <c r="C24" s="16">
        <v>3.8274547968375868E-4</v>
      </c>
      <c r="D24" s="15" t="s">
        <v>147</v>
      </c>
    </row>
    <row r="25" spans="1:4" x14ac:dyDescent="0.35">
      <c r="A25" s="15" t="s">
        <v>23</v>
      </c>
      <c r="B25" s="15" t="s">
        <v>24</v>
      </c>
      <c r="C25" s="16">
        <v>956908.86</v>
      </c>
      <c r="D25" s="15" t="s">
        <v>148</v>
      </c>
    </row>
    <row r="26" spans="1:4" x14ac:dyDescent="0.35">
      <c r="A26" s="15" t="s">
        <v>25</v>
      </c>
      <c r="B26" s="15" t="s">
        <v>26</v>
      </c>
      <c r="C26" s="16">
        <v>343447.98</v>
      </c>
      <c r="D26" s="15" t="s">
        <v>148</v>
      </c>
    </row>
    <row r="27" spans="1:4" x14ac:dyDescent="0.35">
      <c r="A27" s="15" t="s">
        <v>27</v>
      </c>
      <c r="B27" s="15" t="s">
        <v>2</v>
      </c>
      <c r="C27" s="16" t="s">
        <v>163</v>
      </c>
      <c r="D27" s="15" t="s">
        <v>145</v>
      </c>
    </row>
    <row r="28" spans="1:4" x14ac:dyDescent="0.35">
      <c r="A28" s="15" t="s">
        <v>28</v>
      </c>
      <c r="B28" s="15" t="s">
        <v>29</v>
      </c>
      <c r="C28" s="16">
        <v>956908.86</v>
      </c>
      <c r="D28" s="15" t="s">
        <v>148</v>
      </c>
    </row>
    <row r="29" spans="1:4" x14ac:dyDescent="0.35">
      <c r="A29" s="15" t="s">
        <v>30</v>
      </c>
      <c r="B29" s="15" t="s">
        <v>2</v>
      </c>
      <c r="C29" s="16">
        <v>21412.28</v>
      </c>
      <c r="D29" s="15" t="s">
        <v>148</v>
      </c>
    </row>
    <row r="30" spans="1:4" x14ac:dyDescent="0.35">
      <c r="A30" s="15" t="s">
        <v>31</v>
      </c>
      <c r="B30" s="15" t="s">
        <v>32</v>
      </c>
      <c r="C30" s="16">
        <v>1972949.24</v>
      </c>
      <c r="D30" s="15" t="s">
        <v>148</v>
      </c>
    </row>
    <row r="31" spans="1:4" x14ac:dyDescent="0.35">
      <c r="A31" s="15" t="s">
        <v>33</v>
      </c>
      <c r="B31" s="15" t="s">
        <v>32</v>
      </c>
      <c r="C31" s="16">
        <v>1069581.6399999999</v>
      </c>
      <c r="D31" s="15" t="s">
        <v>148</v>
      </c>
    </row>
    <row r="32" spans="1:4" x14ac:dyDescent="0.35">
      <c r="A32" s="15" t="s">
        <v>34</v>
      </c>
      <c r="B32" s="15" t="s">
        <v>35</v>
      </c>
      <c r="C32" s="16">
        <v>1972949.24</v>
      </c>
      <c r="D32" s="15" t="s">
        <v>148</v>
      </c>
    </row>
    <row r="33" spans="1:4" x14ac:dyDescent="0.35">
      <c r="A33" s="15" t="s">
        <v>36</v>
      </c>
      <c r="B33" s="15" t="s">
        <v>37</v>
      </c>
      <c r="C33" s="16">
        <v>1069581.6399999999</v>
      </c>
      <c r="D33" s="15" t="s">
        <v>148</v>
      </c>
    </row>
    <row r="34" spans="1:4" x14ac:dyDescent="0.35">
      <c r="A34" s="15" t="s">
        <v>38</v>
      </c>
      <c r="B34" s="15" t="s">
        <v>2</v>
      </c>
      <c r="C34" s="18" t="s">
        <v>164</v>
      </c>
      <c r="D34" s="15" t="s">
        <v>145</v>
      </c>
    </row>
    <row r="35" spans="1:4" x14ac:dyDescent="0.35">
      <c r="A35" s="15" t="s">
        <v>39</v>
      </c>
      <c r="B35" s="15" t="s">
        <v>2</v>
      </c>
      <c r="C35" s="18" t="s">
        <v>165</v>
      </c>
      <c r="D35" s="15" t="s">
        <v>145</v>
      </c>
    </row>
    <row r="36" spans="1:4" x14ac:dyDescent="0.35">
      <c r="A36" s="15" t="s">
        <v>40</v>
      </c>
      <c r="B36" s="15" t="s">
        <v>2</v>
      </c>
      <c r="C36" s="16">
        <v>41266.230000000003</v>
      </c>
      <c r="D36" s="15" t="s">
        <v>148</v>
      </c>
    </row>
    <row r="37" spans="1:4" x14ac:dyDescent="0.35">
      <c r="A37" s="15" t="s">
        <v>41</v>
      </c>
      <c r="B37" s="15" t="s">
        <v>2</v>
      </c>
      <c r="C37" s="16">
        <v>130582846.09999999</v>
      </c>
      <c r="D37" s="15" t="s">
        <v>148</v>
      </c>
    </row>
    <row r="38" spans="1:4" x14ac:dyDescent="0.35">
      <c r="A38" s="15" t="s">
        <v>42</v>
      </c>
      <c r="B38" s="15" t="s">
        <v>2</v>
      </c>
      <c r="C38" s="16">
        <v>129679478.5</v>
      </c>
      <c r="D38" s="15" t="s">
        <v>148</v>
      </c>
    </row>
    <row r="39" spans="1:4" x14ac:dyDescent="0.35">
      <c r="A39" s="15" t="s">
        <v>43</v>
      </c>
      <c r="B39" s="15" t="s">
        <v>2</v>
      </c>
      <c r="C39" s="16">
        <v>200</v>
      </c>
      <c r="D39" s="15" t="s">
        <v>150</v>
      </c>
    </row>
    <row r="40" spans="1:4" x14ac:dyDescent="0.35">
      <c r="A40" s="15" t="s">
        <v>44</v>
      </c>
      <c r="B40" s="15" t="s">
        <v>2</v>
      </c>
      <c r="C40" s="16">
        <v>100</v>
      </c>
      <c r="D40" s="15" t="s">
        <v>145</v>
      </c>
    </row>
    <row r="41" spans="1:4" x14ac:dyDescent="0.35">
      <c r="A41" s="15" t="s">
        <v>45</v>
      </c>
      <c r="B41" s="15" t="s">
        <v>2</v>
      </c>
      <c r="C41" s="16">
        <v>100</v>
      </c>
      <c r="D41" s="15" t="s">
        <v>145</v>
      </c>
    </row>
    <row r="42" spans="1:4" x14ac:dyDescent="0.35">
      <c r="A42" s="15" t="s">
        <v>46</v>
      </c>
      <c r="B42" s="15" t="s">
        <v>2</v>
      </c>
      <c r="C42" s="16">
        <v>100</v>
      </c>
      <c r="D42" s="15" t="s">
        <v>145</v>
      </c>
    </row>
    <row r="43" spans="1:4" x14ac:dyDescent="0.35">
      <c r="A43" s="15" t="s">
        <v>47</v>
      </c>
      <c r="B43" s="15" t="s">
        <v>2</v>
      </c>
      <c r="C43" s="18" t="s">
        <v>160</v>
      </c>
      <c r="D43" s="15" t="s">
        <v>145</v>
      </c>
    </row>
    <row r="44" spans="1:4" x14ac:dyDescent="0.35">
      <c r="A44" s="15" t="s">
        <v>48</v>
      </c>
      <c r="B44" s="15" t="s">
        <v>2</v>
      </c>
      <c r="C44" s="16">
        <v>9015849</v>
      </c>
      <c r="D44" s="15" t="s">
        <v>148</v>
      </c>
    </row>
    <row r="45" spans="1:4" x14ac:dyDescent="0.35">
      <c r="A45" s="15" t="s">
        <v>49</v>
      </c>
      <c r="B45" s="15" t="s">
        <v>2</v>
      </c>
      <c r="C45" s="16">
        <v>549634</v>
      </c>
      <c r="D45" s="15" t="s">
        <v>148</v>
      </c>
    </row>
    <row r="46" spans="1:4" x14ac:dyDescent="0.35">
      <c r="A46" s="15" t="s">
        <v>50</v>
      </c>
      <c r="B46" s="15" t="s">
        <v>2</v>
      </c>
      <c r="C46" s="16">
        <v>426756</v>
      </c>
      <c r="D46" s="15" t="s">
        <v>148</v>
      </c>
    </row>
    <row r="47" spans="1:4" x14ac:dyDescent="0.35">
      <c r="A47" s="15" t="s">
        <v>51</v>
      </c>
      <c r="B47" s="15" t="s">
        <v>2</v>
      </c>
      <c r="C47" s="16">
        <v>874072</v>
      </c>
      <c r="D47" s="15" t="s">
        <v>148</v>
      </c>
    </row>
    <row r="48" spans="1:4" x14ac:dyDescent="0.35">
      <c r="A48" s="15" t="s">
        <v>52</v>
      </c>
      <c r="B48" s="15" t="s">
        <v>2</v>
      </c>
      <c r="C48" s="16">
        <v>108140</v>
      </c>
      <c r="D48" s="15" t="s">
        <v>148</v>
      </c>
    </row>
    <row r="49" spans="1:4" x14ac:dyDescent="0.35">
      <c r="A49" s="15" t="s">
        <v>53</v>
      </c>
      <c r="B49" s="15" t="s">
        <v>2</v>
      </c>
      <c r="C49" s="16">
        <v>38656</v>
      </c>
      <c r="D49" s="15" t="s">
        <v>148</v>
      </c>
    </row>
    <row r="50" spans="1:4" x14ac:dyDescent="0.35">
      <c r="A50" s="15" t="s">
        <v>54</v>
      </c>
      <c r="B50" s="15" t="s">
        <v>2</v>
      </c>
      <c r="C50" s="16">
        <v>223512</v>
      </c>
      <c r="D50" s="15" t="s">
        <v>148</v>
      </c>
    </row>
    <row r="51" spans="1:4" x14ac:dyDescent="0.35">
      <c r="A51" s="15" t="s">
        <v>55</v>
      </c>
      <c r="B51" s="15" t="s">
        <v>2</v>
      </c>
      <c r="C51" s="16">
        <v>40257</v>
      </c>
      <c r="D51" s="15" t="s">
        <v>148</v>
      </c>
    </row>
    <row r="52" spans="1:4" x14ac:dyDescent="0.35">
      <c r="A52" s="15" t="s">
        <v>56</v>
      </c>
      <c r="B52" s="15" t="s">
        <v>2</v>
      </c>
      <c r="C52" s="16">
        <v>720445</v>
      </c>
      <c r="D52" s="15" t="s">
        <v>148</v>
      </c>
    </row>
    <row r="53" spans="1:4" x14ac:dyDescent="0.35">
      <c r="A53" s="15" t="s">
        <v>57</v>
      </c>
      <c r="B53" s="15" t="s">
        <v>2</v>
      </c>
      <c r="C53" s="16">
        <v>115000000</v>
      </c>
      <c r="D53" s="15" t="s">
        <v>148</v>
      </c>
    </row>
    <row r="54" spans="1:4" x14ac:dyDescent="0.35">
      <c r="A54" s="15" t="s">
        <v>58</v>
      </c>
      <c r="B54" s="15" t="s">
        <v>2</v>
      </c>
      <c r="C54" s="16">
        <v>239797</v>
      </c>
      <c r="D54" s="15" t="s">
        <v>148</v>
      </c>
    </row>
    <row r="55" spans="1:4" x14ac:dyDescent="0.35">
      <c r="A55" s="15" t="s">
        <v>59</v>
      </c>
      <c r="B55" s="15" t="s">
        <v>2</v>
      </c>
      <c r="C55" s="16">
        <v>260746</v>
      </c>
      <c r="D55" s="15" t="s">
        <v>148</v>
      </c>
    </row>
    <row r="56" spans="1:4" x14ac:dyDescent="0.35">
      <c r="A56" s="15" t="s">
        <v>60</v>
      </c>
      <c r="B56" s="15" t="s">
        <v>2</v>
      </c>
      <c r="C56" s="16">
        <v>155124</v>
      </c>
      <c r="D56" s="15" t="s">
        <v>148</v>
      </c>
    </row>
    <row r="57" spans="1:4" x14ac:dyDescent="0.35">
      <c r="A57" s="15" t="s">
        <v>61</v>
      </c>
      <c r="B57" s="15" t="s">
        <v>2</v>
      </c>
      <c r="C57" s="16">
        <v>127652988</v>
      </c>
      <c r="D57" s="15" t="s">
        <v>148</v>
      </c>
    </row>
    <row r="58" spans="1:4" x14ac:dyDescent="0.35">
      <c r="A58" s="15" t="s">
        <v>62</v>
      </c>
      <c r="B58" s="15" t="s">
        <v>2</v>
      </c>
      <c r="C58" s="16">
        <v>4.8021282270998443E-3</v>
      </c>
      <c r="D58" s="15" t="s">
        <v>148</v>
      </c>
    </row>
    <row r="59" spans="1:4" x14ac:dyDescent="0.35">
      <c r="A59" s="15" t="s">
        <v>63</v>
      </c>
      <c r="B59" s="15" t="s">
        <v>2</v>
      </c>
      <c r="C59" s="16">
        <v>4.768907270588563E-3</v>
      </c>
      <c r="D59" s="15" t="s">
        <v>148</v>
      </c>
    </row>
    <row r="60" spans="1:4" x14ac:dyDescent="0.35">
      <c r="A60" s="15" t="s">
        <v>64</v>
      </c>
      <c r="B60" s="15" t="s">
        <v>2</v>
      </c>
      <c r="C60" s="16">
        <v>3824.67</v>
      </c>
      <c r="D60" s="15" t="s">
        <v>151</v>
      </c>
    </row>
    <row r="61" spans="1:4" x14ac:dyDescent="0.35">
      <c r="A61" s="15" t="s">
        <v>65</v>
      </c>
      <c r="B61" s="15" t="s">
        <v>2</v>
      </c>
      <c r="C61" s="16">
        <v>692.57</v>
      </c>
      <c r="D61" s="15" t="s">
        <v>151</v>
      </c>
    </row>
    <row r="62" spans="1:4" x14ac:dyDescent="0.35">
      <c r="A62" s="15" t="s">
        <v>66</v>
      </c>
      <c r="B62" s="15" t="s">
        <v>2</v>
      </c>
      <c r="C62" s="16">
        <v>609.72</v>
      </c>
      <c r="D62" s="15" t="s">
        <v>151</v>
      </c>
    </row>
    <row r="63" spans="1:4" x14ac:dyDescent="0.35">
      <c r="A63" s="15" t="s">
        <v>67</v>
      </c>
      <c r="B63" s="15" t="s">
        <v>2</v>
      </c>
      <c r="C63" s="16">
        <v>2047240</v>
      </c>
      <c r="D63" s="15" t="s">
        <v>152</v>
      </c>
    </row>
    <row r="64" spans="1:4" x14ac:dyDescent="0.35">
      <c r="A64" s="15" t="s">
        <v>68</v>
      </c>
      <c r="B64" s="15" t="s">
        <v>69</v>
      </c>
      <c r="C64" s="16">
        <v>22468460.440000001</v>
      </c>
      <c r="D64" s="15" t="s">
        <v>155</v>
      </c>
    </row>
    <row r="65" spans="1:4" x14ac:dyDescent="0.35">
      <c r="A65" s="15" t="s">
        <v>70</v>
      </c>
      <c r="B65" s="15" t="s">
        <v>2</v>
      </c>
      <c r="C65" s="16">
        <v>15431855.40478212</v>
      </c>
      <c r="D65" s="15" t="s">
        <v>155</v>
      </c>
    </row>
    <row r="66" spans="1:4" x14ac:dyDescent="0.35">
      <c r="A66" s="15" t="s">
        <v>71</v>
      </c>
      <c r="B66" s="15" t="s">
        <v>72</v>
      </c>
      <c r="C66" s="16">
        <v>7036605.0352178803</v>
      </c>
      <c r="D66" s="15" t="s">
        <v>155</v>
      </c>
    </row>
    <row r="67" spans="1:4" x14ac:dyDescent="0.35">
      <c r="A67" s="15" t="s">
        <v>73</v>
      </c>
      <c r="B67" s="15" t="s">
        <v>74</v>
      </c>
      <c r="C67" s="16">
        <v>419666</v>
      </c>
      <c r="D67" s="15" t="s">
        <v>155</v>
      </c>
    </row>
    <row r="68" spans="1:4" x14ac:dyDescent="0.35">
      <c r="A68" s="15" t="s">
        <v>75</v>
      </c>
      <c r="B68" s="15" t="s">
        <v>2</v>
      </c>
      <c r="C68" s="16">
        <v>2.5876813587518121E-4</v>
      </c>
      <c r="D68" s="15" t="s">
        <v>155</v>
      </c>
    </row>
    <row r="69" spans="1:4" s="1" customFormat="1" x14ac:dyDescent="0.35">
      <c r="A69" s="19" t="s">
        <v>76</v>
      </c>
      <c r="B69" s="19" t="s">
        <v>2</v>
      </c>
      <c r="C69" s="20">
        <f>1+2</f>
        <v>3</v>
      </c>
      <c r="D69" s="19" t="s">
        <v>153</v>
      </c>
    </row>
    <row r="70" spans="1:4" s="1" customFormat="1" x14ac:dyDescent="0.35">
      <c r="A70" s="19" t="s">
        <v>77</v>
      </c>
      <c r="B70" s="19" t="s">
        <v>78</v>
      </c>
      <c r="C70" s="20">
        <f>4578+88645</f>
        <v>93223</v>
      </c>
      <c r="D70" s="19" t="s">
        <v>154</v>
      </c>
    </row>
    <row r="71" spans="1:4" s="1" customFormat="1" x14ac:dyDescent="0.35">
      <c r="A71" s="19" t="s">
        <v>79</v>
      </c>
      <c r="B71" s="19" t="s">
        <v>80</v>
      </c>
      <c r="C71" s="20" t="s">
        <v>0</v>
      </c>
      <c r="D71" s="19" t="s">
        <v>153</v>
      </c>
    </row>
    <row r="72" spans="1:4" x14ac:dyDescent="0.35">
      <c r="A72" s="15" t="s">
        <v>81</v>
      </c>
      <c r="B72" s="15" t="s">
        <v>2</v>
      </c>
      <c r="C72" s="16">
        <v>3077541</v>
      </c>
      <c r="D72" s="15" t="s">
        <v>151</v>
      </c>
    </row>
    <row r="73" spans="1:4" x14ac:dyDescent="0.35">
      <c r="A73" s="15" t="s">
        <v>82</v>
      </c>
      <c r="B73" s="15" t="s">
        <v>2</v>
      </c>
      <c r="C73" s="16">
        <v>800791</v>
      </c>
      <c r="D73" s="15" t="s">
        <v>151</v>
      </c>
    </row>
    <row r="74" spans="1:4" x14ac:dyDescent="0.35">
      <c r="A74" s="15" t="s">
        <v>83</v>
      </c>
      <c r="B74" s="15" t="s">
        <v>2</v>
      </c>
      <c r="C74" s="18" t="s">
        <v>166</v>
      </c>
      <c r="D74" s="15" t="s">
        <v>145</v>
      </c>
    </row>
    <row r="75" spans="1:4" x14ac:dyDescent="0.35">
      <c r="A75" s="15" t="s">
        <v>84</v>
      </c>
      <c r="B75" s="15" t="s">
        <v>2</v>
      </c>
      <c r="C75" s="16">
        <v>152690</v>
      </c>
      <c r="D75" s="15" t="s">
        <v>151</v>
      </c>
    </row>
    <row r="76" spans="1:4" x14ac:dyDescent="0.35">
      <c r="A76" s="15" t="s">
        <v>85</v>
      </c>
      <c r="B76" s="15" t="s">
        <v>2</v>
      </c>
      <c r="C76" s="18" t="s">
        <v>167</v>
      </c>
      <c r="D76" s="15" t="s">
        <v>145</v>
      </c>
    </row>
    <row r="77" spans="1:4" x14ac:dyDescent="0.35">
      <c r="A77" s="15" t="s">
        <v>86</v>
      </c>
      <c r="B77" s="15" t="s">
        <v>2</v>
      </c>
      <c r="C77" s="16">
        <v>100</v>
      </c>
      <c r="D77" s="15" t="s">
        <v>145</v>
      </c>
    </row>
    <row r="78" spans="1:4" x14ac:dyDescent="0.35">
      <c r="A78" s="15" t="s">
        <v>87</v>
      </c>
      <c r="B78" s="15" t="s">
        <v>2</v>
      </c>
      <c r="C78" s="18" t="s">
        <v>168</v>
      </c>
      <c r="D78" s="15" t="s">
        <v>145</v>
      </c>
    </row>
    <row r="79" spans="1:4" x14ac:dyDescent="0.35">
      <c r="A79" s="15" t="s">
        <v>88</v>
      </c>
      <c r="B79" s="15" t="s">
        <v>2</v>
      </c>
      <c r="C79" s="17">
        <v>0</v>
      </c>
      <c r="D79" s="15" t="s">
        <v>153</v>
      </c>
    </row>
    <row r="80" spans="1:4" x14ac:dyDescent="0.35">
      <c r="A80" s="15" t="s">
        <v>89</v>
      </c>
      <c r="B80" s="15" t="s">
        <v>90</v>
      </c>
      <c r="C80" s="16">
        <v>1203</v>
      </c>
      <c r="D80" s="15" t="s">
        <v>153</v>
      </c>
    </row>
    <row r="81" spans="1:4" x14ac:dyDescent="0.35">
      <c r="A81" s="15" t="s">
        <v>91</v>
      </c>
      <c r="B81" s="15" t="s">
        <v>2</v>
      </c>
      <c r="C81" s="16">
        <v>5.01</v>
      </c>
      <c r="D81" s="15" t="s">
        <v>153</v>
      </c>
    </row>
    <row r="82" spans="1:4" x14ac:dyDescent="0.35">
      <c r="A82" s="15" t="s">
        <v>92</v>
      </c>
      <c r="B82" s="15" t="s">
        <v>93</v>
      </c>
      <c r="C82" s="16">
        <v>159</v>
      </c>
      <c r="D82" s="15" t="s">
        <v>153</v>
      </c>
    </row>
    <row r="83" spans="1:4" x14ac:dyDescent="0.35">
      <c r="A83" s="15" t="s">
        <v>94</v>
      </c>
      <c r="B83" s="15" t="s">
        <v>2</v>
      </c>
      <c r="C83" s="16">
        <v>1481</v>
      </c>
      <c r="D83" s="15" t="s">
        <v>153</v>
      </c>
    </row>
    <row r="84" spans="1:4" x14ac:dyDescent="0.35">
      <c r="A84" s="15" t="s">
        <v>95</v>
      </c>
      <c r="B84" s="15" t="s">
        <v>2</v>
      </c>
      <c r="C84" s="17">
        <v>0</v>
      </c>
      <c r="D84" s="15" t="s">
        <v>149</v>
      </c>
    </row>
    <row r="85" spans="1:4" x14ac:dyDescent="0.35">
      <c r="A85" s="15" t="s">
        <v>96</v>
      </c>
      <c r="B85" s="15" t="s">
        <v>2</v>
      </c>
      <c r="C85" s="16">
        <v>25583</v>
      </c>
      <c r="D85" s="15" t="s">
        <v>149</v>
      </c>
    </row>
    <row r="86" spans="1:4" x14ac:dyDescent="0.35">
      <c r="A86" s="15" t="s">
        <v>97</v>
      </c>
      <c r="B86" s="15" t="s">
        <v>2</v>
      </c>
      <c r="C86" s="16">
        <v>99518</v>
      </c>
      <c r="D86" s="15" t="s">
        <v>149</v>
      </c>
    </row>
    <row r="87" spans="1:4" x14ac:dyDescent="0.35">
      <c r="A87" s="15" t="s">
        <v>98</v>
      </c>
      <c r="B87" s="15" t="s">
        <v>99</v>
      </c>
      <c r="C87" s="16">
        <v>2</v>
      </c>
      <c r="D87" s="15" t="s">
        <v>149</v>
      </c>
    </row>
    <row r="88" spans="1:4" x14ac:dyDescent="0.35">
      <c r="A88" s="15" t="s">
        <v>100</v>
      </c>
      <c r="B88" s="15" t="s">
        <v>101</v>
      </c>
      <c r="C88" s="16">
        <v>14</v>
      </c>
      <c r="D88" s="15" t="s">
        <v>149</v>
      </c>
    </row>
    <row r="89" spans="1:4" x14ac:dyDescent="0.35">
      <c r="A89" s="15" t="s">
        <v>102</v>
      </c>
      <c r="B89" s="15" t="s">
        <v>2</v>
      </c>
      <c r="C89" s="16">
        <v>125117</v>
      </c>
      <c r="D89" s="15" t="s">
        <v>149</v>
      </c>
    </row>
    <row r="90" spans="1:4" x14ac:dyDescent="0.35">
      <c r="A90" s="15" t="s">
        <v>103</v>
      </c>
      <c r="B90" s="15" t="s">
        <v>2</v>
      </c>
      <c r="C90" s="16">
        <v>24623</v>
      </c>
      <c r="D90" s="15" t="s">
        <v>149</v>
      </c>
    </row>
    <row r="91" spans="1:4" x14ac:dyDescent="0.35">
      <c r="A91" s="15" t="s">
        <v>104</v>
      </c>
      <c r="B91" s="15" t="s">
        <v>2</v>
      </c>
      <c r="C91" s="16">
        <v>96972</v>
      </c>
      <c r="D91" s="15" t="s">
        <v>149</v>
      </c>
    </row>
    <row r="92" spans="1:4" x14ac:dyDescent="0.35">
      <c r="A92" s="15" t="s">
        <v>105</v>
      </c>
      <c r="B92" s="15" t="s">
        <v>99</v>
      </c>
      <c r="C92" s="16">
        <v>2</v>
      </c>
      <c r="D92" s="15" t="s">
        <v>149</v>
      </c>
    </row>
    <row r="93" spans="1:4" x14ac:dyDescent="0.35">
      <c r="A93" s="15" t="s">
        <v>106</v>
      </c>
      <c r="B93" s="15" t="s">
        <v>101</v>
      </c>
      <c r="C93" s="16">
        <v>13</v>
      </c>
      <c r="D93" s="15" t="s">
        <v>149</v>
      </c>
    </row>
    <row r="94" spans="1:4" x14ac:dyDescent="0.35">
      <c r="A94" s="15" t="s">
        <v>107</v>
      </c>
      <c r="B94" s="15" t="s">
        <v>2</v>
      </c>
      <c r="C94" s="16">
        <v>121610</v>
      </c>
      <c r="D94" s="15" t="s">
        <v>149</v>
      </c>
    </row>
    <row r="95" spans="1:4" x14ac:dyDescent="0.35">
      <c r="A95" s="15" t="s">
        <v>108</v>
      </c>
      <c r="B95" s="15" t="s">
        <v>2</v>
      </c>
      <c r="C95" s="16">
        <v>3507</v>
      </c>
      <c r="D95" s="15" t="s">
        <v>149</v>
      </c>
    </row>
    <row r="96" spans="1:4" x14ac:dyDescent="0.35">
      <c r="A96" s="15" t="s">
        <v>109</v>
      </c>
      <c r="B96" s="15" t="s">
        <v>2</v>
      </c>
      <c r="C96" s="16">
        <v>960</v>
      </c>
      <c r="D96" s="15" t="s">
        <v>149</v>
      </c>
    </row>
    <row r="97" spans="1:4" x14ac:dyDescent="0.35">
      <c r="A97" s="15" t="s">
        <v>110</v>
      </c>
      <c r="B97" s="15" t="s">
        <v>2</v>
      </c>
      <c r="C97" s="16">
        <v>2546</v>
      </c>
      <c r="D97" s="15" t="s">
        <v>149</v>
      </c>
    </row>
    <row r="98" spans="1:4" x14ac:dyDescent="0.35">
      <c r="A98" s="15" t="s">
        <v>111</v>
      </c>
      <c r="B98" s="15" t="s">
        <v>99</v>
      </c>
      <c r="C98" s="17">
        <v>0</v>
      </c>
      <c r="D98" s="15" t="s">
        <v>149</v>
      </c>
    </row>
    <row r="99" spans="1:4" x14ac:dyDescent="0.35">
      <c r="A99" s="15" t="s">
        <v>112</v>
      </c>
      <c r="B99" s="15" t="s">
        <v>2</v>
      </c>
      <c r="C99" s="16">
        <v>1</v>
      </c>
      <c r="D99" s="15" t="s">
        <v>149</v>
      </c>
    </row>
    <row r="100" spans="1:4" x14ac:dyDescent="0.35">
      <c r="A100" s="15" t="s">
        <v>113</v>
      </c>
      <c r="B100" s="15" t="s">
        <v>2</v>
      </c>
      <c r="C100" s="17">
        <v>0</v>
      </c>
      <c r="D100" s="15" t="s">
        <v>149</v>
      </c>
    </row>
    <row r="101" spans="1:4" x14ac:dyDescent="0.35">
      <c r="A101" s="15" t="s">
        <v>114</v>
      </c>
      <c r="B101" s="15" t="s">
        <v>115</v>
      </c>
      <c r="C101" s="16">
        <v>13588</v>
      </c>
      <c r="D101" s="15" t="s">
        <v>149</v>
      </c>
    </row>
    <row r="102" spans="1:4" x14ac:dyDescent="0.35">
      <c r="A102" s="15" t="s">
        <v>116</v>
      </c>
      <c r="B102" s="15" t="s">
        <v>2</v>
      </c>
      <c r="C102" s="16">
        <v>122478</v>
      </c>
      <c r="D102" s="15" t="s">
        <v>149</v>
      </c>
    </row>
    <row r="103" spans="1:4" x14ac:dyDescent="0.35">
      <c r="A103" s="15" t="s">
        <v>117</v>
      </c>
      <c r="B103" s="15" t="s">
        <v>118</v>
      </c>
      <c r="C103" s="18" t="s">
        <v>169</v>
      </c>
      <c r="D103" s="15" t="s">
        <v>145</v>
      </c>
    </row>
    <row r="104" spans="1:4" x14ac:dyDescent="0.35">
      <c r="A104" s="15" t="s">
        <v>181</v>
      </c>
      <c r="B104" s="15" t="s">
        <v>119</v>
      </c>
      <c r="C104" s="16">
        <v>107</v>
      </c>
      <c r="D104" s="15" t="s">
        <v>180</v>
      </c>
    </row>
    <row r="105" spans="1:4" x14ac:dyDescent="0.35">
      <c r="A105" s="15" t="s">
        <v>182</v>
      </c>
      <c r="B105" s="15" t="s">
        <v>119</v>
      </c>
      <c r="C105" s="16">
        <v>119</v>
      </c>
      <c r="D105" s="15" t="s">
        <v>180</v>
      </c>
    </row>
    <row r="106" spans="1:4" x14ac:dyDescent="0.35">
      <c r="A106" s="15" t="s">
        <v>183</v>
      </c>
      <c r="B106" s="15" t="s">
        <v>119</v>
      </c>
      <c r="C106" s="16">
        <v>12</v>
      </c>
      <c r="D106" s="15" t="s">
        <v>180</v>
      </c>
    </row>
    <row r="107" spans="1:4" x14ac:dyDescent="0.35">
      <c r="A107" s="15" t="s">
        <v>184</v>
      </c>
      <c r="B107" s="15" t="s">
        <v>119</v>
      </c>
      <c r="C107" s="16">
        <v>76</v>
      </c>
      <c r="D107" s="15" t="s">
        <v>180</v>
      </c>
    </row>
    <row r="108" spans="1:4" x14ac:dyDescent="0.35">
      <c r="A108" s="21" t="s">
        <v>185</v>
      </c>
      <c r="B108" s="15" t="s">
        <v>119</v>
      </c>
      <c r="C108" s="16">
        <v>56</v>
      </c>
      <c r="D108" s="15" t="s">
        <v>180</v>
      </c>
    </row>
    <row r="109" spans="1:4" x14ac:dyDescent="0.35">
      <c r="A109" s="15" t="s">
        <v>191</v>
      </c>
      <c r="B109" s="15" t="s">
        <v>119</v>
      </c>
      <c r="C109" s="16">
        <v>24</v>
      </c>
      <c r="D109" s="15" t="s">
        <v>180</v>
      </c>
    </row>
    <row r="110" spans="1:4" x14ac:dyDescent="0.35">
      <c r="A110" s="15" t="s">
        <v>186</v>
      </c>
      <c r="B110" s="15" t="s">
        <v>120</v>
      </c>
      <c r="C110" s="16" t="s">
        <v>193</v>
      </c>
      <c r="D110" s="15" t="s">
        <v>180</v>
      </c>
    </row>
    <row r="111" spans="1:4" x14ac:dyDescent="0.35">
      <c r="A111" s="15" t="s">
        <v>187</v>
      </c>
      <c r="B111" s="15" t="s">
        <v>120</v>
      </c>
      <c r="C111" s="16" t="s">
        <v>194</v>
      </c>
      <c r="D111" s="15" t="s">
        <v>180</v>
      </c>
    </row>
    <row r="112" spans="1:4" x14ac:dyDescent="0.35">
      <c r="A112" s="15" t="s">
        <v>188</v>
      </c>
      <c r="B112" s="15" t="s">
        <v>120</v>
      </c>
      <c r="C112" s="16" t="s">
        <v>195</v>
      </c>
      <c r="D112" s="15" t="s">
        <v>180</v>
      </c>
    </row>
    <row r="113" spans="1:4" x14ac:dyDescent="0.35">
      <c r="A113" s="15" t="s">
        <v>189</v>
      </c>
      <c r="B113" s="15" t="s">
        <v>120</v>
      </c>
      <c r="C113" s="16" t="s">
        <v>196</v>
      </c>
      <c r="D113" s="15" t="s">
        <v>180</v>
      </c>
    </row>
    <row r="114" spans="1:4" x14ac:dyDescent="0.35">
      <c r="A114" s="21" t="s">
        <v>190</v>
      </c>
      <c r="B114" s="15" t="s">
        <v>120</v>
      </c>
      <c r="C114" s="16" t="s">
        <v>197</v>
      </c>
      <c r="D114" s="15" t="s">
        <v>180</v>
      </c>
    </row>
    <row r="115" spans="1:4" x14ac:dyDescent="0.35">
      <c r="A115" s="15" t="s">
        <v>192</v>
      </c>
      <c r="B115" s="15" t="s">
        <v>120</v>
      </c>
      <c r="C115" s="16" t="s">
        <v>198</v>
      </c>
      <c r="D115" s="15" t="s">
        <v>180</v>
      </c>
    </row>
    <row r="116" spans="1:4" x14ac:dyDescent="0.35">
      <c r="A116" s="15" t="s">
        <v>121</v>
      </c>
      <c r="B116" s="15" t="s">
        <v>2</v>
      </c>
      <c r="C116" s="16">
        <v>46110</v>
      </c>
      <c r="D116" s="15" t="s">
        <v>149</v>
      </c>
    </row>
    <row r="117" spans="1:4" x14ac:dyDescent="0.35">
      <c r="A117" s="15" t="s">
        <v>122</v>
      </c>
      <c r="B117" s="15" t="s">
        <v>2</v>
      </c>
      <c r="C117" s="16">
        <v>36251</v>
      </c>
      <c r="D117" s="15" t="s">
        <v>149</v>
      </c>
    </row>
    <row r="118" spans="1:4" x14ac:dyDescent="0.35">
      <c r="A118" s="15" t="s">
        <v>123</v>
      </c>
      <c r="B118" s="15" t="s">
        <v>124</v>
      </c>
      <c r="C118" s="18" t="s">
        <v>170</v>
      </c>
      <c r="D118" s="15" t="s">
        <v>145</v>
      </c>
    </row>
    <row r="119" spans="1:4" x14ac:dyDescent="0.35">
      <c r="A119" s="15" t="s">
        <v>125</v>
      </c>
      <c r="B119" s="15" t="s">
        <v>2</v>
      </c>
      <c r="C119" s="17">
        <v>0</v>
      </c>
      <c r="D119" s="15" t="s">
        <v>153</v>
      </c>
    </row>
    <row r="120" spans="1:4" x14ac:dyDescent="0.35">
      <c r="A120" s="15" t="s">
        <v>126</v>
      </c>
      <c r="B120" s="15" t="s">
        <v>2</v>
      </c>
      <c r="C120" s="17">
        <v>0</v>
      </c>
      <c r="D120" s="15" t="s">
        <v>146</v>
      </c>
    </row>
    <row r="121" spans="1:4" x14ac:dyDescent="0.35">
      <c r="A121" s="15" t="s">
        <v>127</v>
      </c>
      <c r="B121" s="15" t="s">
        <v>2</v>
      </c>
      <c r="C121" s="17">
        <v>0</v>
      </c>
      <c r="D121" s="15" t="s">
        <v>149</v>
      </c>
    </row>
    <row r="122" spans="1:4" x14ac:dyDescent="0.35">
      <c r="A122" s="15" t="s">
        <v>128</v>
      </c>
      <c r="B122" s="15" t="s">
        <v>2</v>
      </c>
      <c r="C122" s="16">
        <v>4</v>
      </c>
      <c r="D122" s="15" t="s">
        <v>149</v>
      </c>
    </row>
    <row r="123" spans="1:4" x14ac:dyDescent="0.35">
      <c r="A123" s="15" t="s">
        <v>129</v>
      </c>
      <c r="B123" s="15" t="s">
        <v>2</v>
      </c>
      <c r="C123" s="17">
        <v>0</v>
      </c>
      <c r="D123" s="15" t="s">
        <v>149</v>
      </c>
    </row>
    <row r="124" spans="1:4" x14ac:dyDescent="0.35">
      <c r="A124" s="15" t="s">
        <v>130</v>
      </c>
      <c r="B124" s="15" t="s">
        <v>2</v>
      </c>
      <c r="C124" s="16">
        <v>11</v>
      </c>
      <c r="D124" s="15" t="s">
        <v>149</v>
      </c>
    </row>
    <row r="125" spans="1:4" x14ac:dyDescent="0.35">
      <c r="A125" s="15" t="s">
        <v>131</v>
      </c>
      <c r="B125" s="15" t="s">
        <v>2</v>
      </c>
      <c r="C125" s="17">
        <v>0</v>
      </c>
      <c r="D125" s="15" t="s">
        <v>149</v>
      </c>
    </row>
    <row r="126" spans="1:4" x14ac:dyDescent="0.35">
      <c r="A126" s="15" t="s">
        <v>132</v>
      </c>
      <c r="B126" s="15" t="s">
        <v>2</v>
      </c>
      <c r="C126" s="16">
        <v>5</v>
      </c>
      <c r="D126" s="15" t="s">
        <v>149</v>
      </c>
    </row>
    <row r="127" spans="1:4" x14ac:dyDescent="0.35">
      <c r="A127" s="15" t="s">
        <v>133</v>
      </c>
      <c r="B127" s="15" t="s">
        <v>2</v>
      </c>
      <c r="C127" s="17">
        <v>0</v>
      </c>
      <c r="D127" s="15" t="s">
        <v>149</v>
      </c>
    </row>
    <row r="128" spans="1:4" x14ac:dyDescent="0.35">
      <c r="A128" s="15" t="s">
        <v>134</v>
      </c>
      <c r="B128" s="15" t="s">
        <v>2</v>
      </c>
      <c r="C128" s="16">
        <v>4</v>
      </c>
      <c r="D128" s="15" t="s">
        <v>149</v>
      </c>
    </row>
    <row r="129" spans="1:4" x14ac:dyDescent="0.35">
      <c r="A129" s="15" t="s">
        <v>135</v>
      </c>
      <c r="B129" s="15" t="s">
        <v>2</v>
      </c>
      <c r="C129" s="16">
        <v>11</v>
      </c>
      <c r="D129" s="15" t="s">
        <v>149</v>
      </c>
    </row>
    <row r="130" spans="1:4" x14ac:dyDescent="0.35">
      <c r="A130" s="15" t="s">
        <v>136</v>
      </c>
      <c r="B130" s="15" t="s">
        <v>2</v>
      </c>
      <c r="C130" s="16">
        <v>5</v>
      </c>
      <c r="D130" s="15" t="s">
        <v>149</v>
      </c>
    </row>
    <row r="131" spans="1:4" x14ac:dyDescent="0.35">
      <c r="A131" s="15" t="s">
        <v>137</v>
      </c>
      <c r="B131" s="15" t="s">
        <v>2</v>
      </c>
      <c r="C131" s="16">
        <v>3</v>
      </c>
      <c r="D131" s="15" t="s">
        <v>149</v>
      </c>
    </row>
    <row r="132" spans="1:4" x14ac:dyDescent="0.35">
      <c r="A132" s="15" t="s">
        <v>138</v>
      </c>
      <c r="B132" s="15" t="s">
        <v>2</v>
      </c>
      <c r="C132" s="18" t="s">
        <v>171</v>
      </c>
      <c r="D132" s="15" t="s">
        <v>145</v>
      </c>
    </row>
    <row r="133" spans="1:4" x14ac:dyDescent="0.35">
      <c r="A133" s="15" t="s">
        <v>139</v>
      </c>
      <c r="B133" s="15" t="s">
        <v>2</v>
      </c>
      <c r="C133" s="18" t="s">
        <v>172</v>
      </c>
      <c r="D133" s="15" t="s">
        <v>145</v>
      </c>
    </row>
    <row r="134" spans="1:4" x14ac:dyDescent="0.35">
      <c r="A134" s="15" t="s">
        <v>140</v>
      </c>
      <c r="B134" s="15" t="s">
        <v>2</v>
      </c>
      <c r="C134" s="16">
        <v>11</v>
      </c>
      <c r="D134" s="15" t="s">
        <v>149</v>
      </c>
    </row>
    <row r="135" spans="1:4" x14ac:dyDescent="0.35">
      <c r="A135" s="15" t="s">
        <v>141</v>
      </c>
      <c r="B135" s="15" t="s">
        <v>2</v>
      </c>
      <c r="C135" s="16">
        <v>8</v>
      </c>
      <c r="D135" s="15" t="s">
        <v>149</v>
      </c>
    </row>
    <row r="136" spans="1:4" x14ac:dyDescent="0.35">
      <c r="A136" s="15" t="s">
        <v>142</v>
      </c>
      <c r="B136" s="15" t="s">
        <v>2</v>
      </c>
      <c r="C136" s="18" t="s">
        <v>173</v>
      </c>
      <c r="D136" s="15" t="s">
        <v>145</v>
      </c>
    </row>
    <row r="137" spans="1:4" x14ac:dyDescent="0.35">
      <c r="A137" s="15" t="s">
        <v>143</v>
      </c>
      <c r="B137" s="15" t="s">
        <v>2</v>
      </c>
      <c r="C137" s="18" t="s">
        <v>174</v>
      </c>
      <c r="D137" s="15" t="s">
        <v>145</v>
      </c>
    </row>
    <row r="138" spans="1:4" ht="15.75" customHeight="1" x14ac:dyDescent="0.35">
      <c r="A138" s="15" t="s">
        <v>144</v>
      </c>
      <c r="B138" s="15" t="s">
        <v>2</v>
      </c>
      <c r="C138" s="18" t="s">
        <v>175</v>
      </c>
      <c r="D138" s="15" t="s">
        <v>145</v>
      </c>
    </row>
  </sheetData>
  <autoFilter ref="A6:D6" xr:uid="{CBBE05A8-E3AA-41AA-8C1B-7756F53ADF3B}"/>
  <mergeCells count="3">
    <mergeCell ref="A2:B2"/>
    <mergeCell ref="A3:B3"/>
    <mergeCell ref="A4:B4"/>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1aa54e8e-d6bc-467c-9dd7-0d6e7e65b06d" xsi:nil="true"/>
    <TaxCatchAll xmlns="1d9937b9-c35a-4e4d-9473-acd0e9fec6f4" xsi:nil="true"/>
    <lcf76f155ced4ddcb4097134ff3c332f xmlns="1aa54e8e-d6bc-467c-9dd7-0d6e7e65b06d">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56A1E414066BD4580EC27685390174B" ma:contentTypeVersion="18" ma:contentTypeDescription="Crée un document." ma:contentTypeScope="" ma:versionID="1d73dc686f23cd3faddb961445190fdd">
  <xsd:schema xmlns:xsd="http://www.w3.org/2001/XMLSchema" xmlns:xs="http://www.w3.org/2001/XMLSchema" xmlns:p="http://schemas.microsoft.com/office/2006/metadata/properties" xmlns:ns2="1d9937b9-c35a-4e4d-9473-acd0e9fec6f4" xmlns:ns3="1aa54e8e-d6bc-467c-9dd7-0d6e7e65b06d" targetNamespace="http://schemas.microsoft.com/office/2006/metadata/properties" ma:root="true" ma:fieldsID="69f207e3e45ff171457a63013f3123ab" ns2:_="" ns3:_="">
    <xsd:import namespace="1d9937b9-c35a-4e4d-9473-acd0e9fec6f4"/>
    <xsd:import namespace="1aa54e8e-d6bc-467c-9dd7-0d6e7e65b0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9937b9-c35a-4e4d-9473-acd0e9fec6f4"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21" nillable="true" ma:displayName="Taxonomy Catch All Column" ma:hidden="true" ma:list="{b72049c0-4fcf-4d73-8ad7-b98b460316b2}" ma:internalName="TaxCatchAll" ma:showField="CatchAllData" ma:web="1d9937b9-c35a-4e4d-9473-acd0e9fec6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aa54e8e-d6bc-467c-9dd7-0d6e7e65b06d"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Balises d’images" ma:readOnly="false" ma:fieldId="{5cf76f15-5ced-4ddc-b409-7134ff3c332f}" ma:taxonomyMulti="true" ma:sspId="baec4aeb-d159-410d-8e29-7b8081bc29fc"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État de validation" ma:internalName="_x0024_Resources_x003a_core_x002c_Signoff_Status">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89E728-5613-4CB2-AF01-B13531F14DA1}">
  <ds:schemaRefs>
    <ds:schemaRef ds:uri="http://schemas.microsoft.com/office/2006/metadata/properties"/>
    <ds:schemaRef ds:uri="http://schemas.microsoft.com/office/infopath/2007/PartnerControls"/>
    <ds:schemaRef ds:uri="1aa54e8e-d6bc-467c-9dd7-0d6e7e65b06d"/>
    <ds:schemaRef ds:uri="1d9937b9-c35a-4e4d-9473-acd0e9fec6f4"/>
  </ds:schemaRefs>
</ds:datastoreItem>
</file>

<file path=customXml/itemProps2.xml><?xml version="1.0" encoding="utf-8"?>
<ds:datastoreItem xmlns:ds="http://schemas.openxmlformats.org/officeDocument/2006/customXml" ds:itemID="{AA0F0A32-2465-43E4-9DBB-9632CB6F55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9937b9-c35a-4e4d-9473-acd0e9fec6f4"/>
    <ds:schemaRef ds:uri="1aa54e8e-d6bc-467c-9dd7-0d6e7e65b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AA94D19-B77C-4867-BB96-485BDDC26030}">
  <ds:schemaRefs>
    <ds:schemaRef ds:uri="http://schemas.microsoft.com/sharepoint/v3/contenttype/forms"/>
  </ds:schemaRefs>
</ds:datastoreItem>
</file>

<file path=docMetadata/LabelInfo.xml><?xml version="1.0" encoding="utf-8"?>
<clbl:labelList xmlns:clbl="http://schemas.microsoft.com/office/2020/mipLabelMetadata">
  <clbl:label id="{6be7ebee-5b98-4973-86ef-ae3752ea54e7}" enabled="1" method="Privileged" siteId="{b9fec68c-c92d-461e-9a97-3d03a0f18b82}"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Feuilles de calcul</vt:lpstr>
      </vt:variant>
      <vt:variant>
        <vt:i4>1</vt:i4>
      </vt:variant>
    </vt:vector>
  </HeadingPairs>
  <TitlesOfParts>
    <vt:vector size="1" baseType="lpstr">
      <vt:lpstr>Données ESG 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 Mace-Da-Costa</cp:lastModifiedBy>
  <dcterms:created xsi:type="dcterms:W3CDTF">2025-03-21T10:38:55Z</dcterms:created>
  <dcterms:modified xsi:type="dcterms:W3CDTF">2025-04-09T07:34:07Z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2025-03-28T13:23:21Z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6089b067-630b-441f-92a5-8503b6584a45</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y fmtid="{D5CDD505-2E9C-101B-9397-08002B2CF9AE}" pid="10" name="ContentTypeId">
    <vt:lpwstr>0x010100F56A1E414066BD4580EC27685390174B</vt:lpwstr>
  </property>
</Properties>
</file>